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Sheet1!$A$2:$XEQ$69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<sst xmlns="http://schemas.openxmlformats.org/spreadsheetml/2006/main" count="318" uniqueCount="198">
  <si>
    <t>厨房设备详细配置技术清单</t>
  </si>
  <si>
    <t>序号</t>
  </si>
  <si>
    <t>设备名称</t>
  </si>
  <si>
    <t>规格型号</t>
  </si>
  <si>
    <t>数量</t>
  </si>
  <si>
    <t>单位</t>
  </si>
  <si>
    <t>限价</t>
  </si>
  <si>
    <t>金额（元）</t>
  </si>
  <si>
    <t>技术参数</t>
  </si>
  <si>
    <t>参考图片</t>
  </si>
  <si>
    <t>备注</t>
  </si>
  <si>
    <t>样品</t>
  </si>
  <si>
    <t>A
热厨区</t>
  </si>
  <si>
    <t>A01</t>
  </si>
  <si>
    <t>单头鼓风矮汤炉</t>
  </si>
  <si>
    <t>700*700*600/650</t>
  </si>
  <si>
    <t>台</t>
  </si>
  <si>
    <t>1、材质：优质304贴塑磨砂不锈钢板，台面1.5mm，边衬、炉侧板、正面板1.2mm。                     2、炉底加固以40*40*4国标优质镀锌角钢框架制造连不锈钢炉面及可拆卸前挡板 ，炉面垫板采用2mm厚优质冷轧钢板。                                  3、每个炉头配置以废气供应热量的热水尾撑；          4、炉胆优质耐火材料；                                 5、采用风动一体阀，配优质摇摆水龙头（必须铜芯有保质期）、气阀、风阀。                         6、采用优质一级能效节能炉头。                    7、风机采用低噪音风机，功率为：250W/220V。     8、采用优质电子点火系统及配置优质熄火保护装置。</t>
  </si>
  <si>
    <t>A02</t>
  </si>
  <si>
    <t>双门燃气蒸饭柜</t>
  </si>
  <si>
    <t>1400*700*1700</t>
  </si>
  <si>
    <t>1、采用优质304贴塑磨砂不锈钢板。              2、采用优质节能火排；节能高效。                              3、加厚紧密发泡层处理蒸饭更快，保温效果好。    4、采用优质电子点火系统及配置优质熄火保护装置。                                                    5、把手采用优质全钢把手，经久耐用。                     6、采用优质新料密封条密封效果好。                  7、自动卸压阀，安全高效。</t>
  </si>
  <si>
    <t>A03</t>
  </si>
  <si>
    <t>双层工作台</t>
  </si>
  <si>
    <t>1500*600*800</t>
  </si>
  <si>
    <t>1.所有不锈钢采用304优质不锈钢；
2.面板采用1.5mm厚正材磨砂不锈钢板，面板下垫18mm的细木工板；
3.下层板采用25*13*1.2mm不锈钢管制作；
4.管脚为直径38不锈钢配调节脚；
5.结构合理，手接触部位无飞边毛刺，受力部位均满焊连接。</t>
  </si>
  <si>
    <t>A04</t>
  </si>
  <si>
    <t>单星盆台</t>
  </si>
  <si>
    <t>700*700*800/100</t>
  </si>
  <si>
    <t>1、所有不锈钢板采用联众SUS304正材磨砂不锈钢；
2、面板和洗槽采用1.2mm不锈钢板；
3、面板配作有结构加强筋板；
4、支撑脚管采用φ38*1.2mm不锈钢管（上部配装有装饰脚杯），并配有φ38mm可调节脚；
5、连接横管采用38*25*1.2mm不锈钢管;
6、洗盆的落水口配备带过滤网的下水器，不易堵塞，易清洗残渣。</t>
  </si>
  <si>
    <t>A05</t>
  </si>
  <si>
    <t>炉拼台</t>
  </si>
  <si>
    <t>300*1150*800/450</t>
  </si>
  <si>
    <t>A06</t>
  </si>
  <si>
    <t>燃气一炒一温一大锅</t>
  </si>
  <si>
    <t>2000*1150*800/450</t>
  </si>
  <si>
    <t>1、材质：优质304贴塑磨砂不锈钢板，台面1.5mm，边衬、炉侧板、正面板1.2mm。                         2、炉底加固以40*40*4国标优质镀锌角钢框架制造连不锈钢炉面及可拆卸前挡板 ，炉面垫板采用2mm厚优质冷轧钢板。                                  3、每个炉头配置以废气供应热量的热水尾撑；          4、炉胆优质耐火材料；                                 5、采用风动一体阀，配优质摇摆水龙头（必须铜芯有保质期）、气阀、风阀。                        6、采用优质一级能效节能炉头。                  7、风机采用低噪音风机，功率为：250W/220V。           8、采用优质电子点火系统及配置优质熄火保护装置。</t>
  </si>
  <si>
    <t>A07</t>
  </si>
  <si>
    <t>1600*800*800</t>
  </si>
  <si>
    <t>A08</t>
  </si>
  <si>
    <t>单通打荷台</t>
  </si>
  <si>
    <t>1800*800*800</t>
  </si>
  <si>
    <t>A09</t>
  </si>
  <si>
    <t>六门高身雪柜</t>
  </si>
  <si>
    <t>1800*705*1950</t>
  </si>
  <si>
    <t>1、保鲜温度：0-~10度
2、冷冻温度：-15~0度
3、制冷方式：直冷（管冷）   
4、采用优质品牌压缩机，优质全铜制冷管。
5、箱门材质: 全不锈钢材料,防锈抗腐,微电脑温度显示器,聚胺脂高压发泡                                                  知名老品牌质量保证。</t>
  </si>
  <si>
    <t>A10</t>
  </si>
  <si>
    <t>调料台</t>
  </si>
  <si>
    <t>1000*1150*800</t>
  </si>
  <si>
    <t>A11</t>
  </si>
  <si>
    <t>A12</t>
  </si>
  <si>
    <t>平台雪柜</t>
  </si>
  <si>
    <t>B
面点间</t>
  </si>
  <si>
    <t>B01</t>
  </si>
  <si>
    <t>电动和面机</t>
  </si>
  <si>
    <t>800*640*750</t>
  </si>
  <si>
    <t>1、采用优质电子原配件。                                2.采用铜芯线电机，功率1.5KW/220V.                                       3、采用优质全不锈钢绞龙。                     4、采用全不锈钢机身。</t>
  </si>
  <si>
    <t>B02</t>
  </si>
  <si>
    <t>搅拌机</t>
  </si>
  <si>
    <t>480*550*1050</t>
  </si>
  <si>
    <t>B03</t>
  </si>
  <si>
    <t>高身饼盆车</t>
  </si>
  <si>
    <t>480*650*1800</t>
  </si>
  <si>
    <t>1、优质304磨砂不锈钢板材制作，板材厚度 1.5MM
2、立柱1.5mm钢板定制，打孔可调节层板位置                
3、管脚为直径38不锈钢配调节脚；</t>
  </si>
  <si>
    <t>B04</t>
  </si>
  <si>
    <t>压面机</t>
  </si>
  <si>
    <t>590*460*1040</t>
  </si>
  <si>
    <t>1、采用优质电子原配件。                                2.采用铜芯线电机，功率1.5KW/220V.                                       3、采用优质全不锈钢滚轴。                     4、采用全不锈钢机身。</t>
  </si>
  <si>
    <t>B05</t>
  </si>
  <si>
    <t>单门醒发箱</t>
  </si>
  <si>
    <t>600*685*1910</t>
  </si>
  <si>
    <t>1、采用优质电子原配件。                                2、采用铜芯线电机，功率12.8KW/380V.                                       3、采用优质紫铜发热管，采用优质温控器精准控温。                     4、箱门材质: 全不锈钢材料,防锈抗腐,微电脑温度显示器,聚胺脂高压发泡。</t>
  </si>
  <si>
    <t>B06</t>
  </si>
  <si>
    <t>600*600*800/100</t>
  </si>
  <si>
    <t>B07</t>
  </si>
  <si>
    <t>两层四盘电热烤箱</t>
  </si>
  <si>
    <t>1210*800*1295</t>
  </si>
  <si>
    <t>1、采用优质电子原配件。                                2、采用铜芯线电机，功率12.8KW/380V.                                       3、采用优质紫铜发热管，采用优质温控器精准控温。                     4、采用全不锈钢机身。</t>
  </si>
  <si>
    <t>B08</t>
  </si>
  <si>
    <t>蒸包炉</t>
  </si>
  <si>
    <t>680*680*800</t>
  </si>
  <si>
    <t>材质采用201磨砂不锈钢板，围条、炉面采用1.0mm不锈钢板，侧板、背板采用1.0mm不锈钢板；炉头工程型节能火排，炉头采用广州节能炉头每小时节约气量为0.97方，带熄火保护。</t>
  </si>
  <si>
    <t>B09</t>
  </si>
  <si>
    <t>C
洗菜间</t>
  </si>
  <si>
    <t>C01</t>
  </si>
  <si>
    <t>四层栅格层架</t>
  </si>
  <si>
    <t>1500*500*1550</t>
  </si>
  <si>
    <t>C02</t>
  </si>
  <si>
    <t>1500*700*800</t>
  </si>
  <si>
    <t>C03</t>
  </si>
  <si>
    <t>单孔污碟台</t>
  </si>
  <si>
    <t>C04</t>
  </si>
  <si>
    <t>双星盆台</t>
  </si>
  <si>
    <t>1200*700*800/100</t>
  </si>
  <si>
    <t>C05</t>
  </si>
  <si>
    <t>绞切肉机</t>
  </si>
  <si>
    <t>550*380*750</t>
  </si>
  <si>
    <t>1、采用优质电子原配件。                                2.采用铜芯线电机，功率1.2KW/220V.                                       3、采用优质全不锈钢刀片，优质全不锈钢绞龙。                  4、采用全不锈钢机身。</t>
  </si>
  <si>
    <t>C06</t>
  </si>
  <si>
    <t>蔬菜切丝切片机</t>
  </si>
  <si>
    <t>440*510*880</t>
  </si>
  <si>
    <t>1.所有不锈钢采用304优质不锈钢；
2.功率不低于1.5KW；3.具有蔬菜切片、切丝功能；4.每小时切片、切丝不低于200kg; 5.品牌为科得及同档次品牌。</t>
  </si>
  <si>
    <t>C07</t>
  </si>
  <si>
    <t>三星盆台</t>
  </si>
  <si>
    <t>1800*700*800/100</t>
  </si>
  <si>
    <t>C08</t>
  </si>
  <si>
    <t>大型电开水器</t>
  </si>
  <si>
    <t>6KW</t>
  </si>
  <si>
    <t>1、采用优质电子原配件。                                2.采用优质全铜发热管，功率6KW/380V.                                                         3、采用全不锈钢机身，采用304不锈钢内胆。</t>
  </si>
  <si>
    <t>C09</t>
  </si>
  <si>
    <t>1100*700*800</t>
  </si>
  <si>
    <t>C10</t>
  </si>
  <si>
    <t>双门展示柜</t>
  </si>
  <si>
    <t>1200*750*1950</t>
  </si>
  <si>
    <t>D
洗碗间</t>
  </si>
  <si>
    <t>D01</t>
  </si>
  <si>
    <t>双门消毒柜</t>
  </si>
  <si>
    <t>1200*630*1940</t>
  </si>
  <si>
    <t>1、采用优质电子原配件。                        2、采用红外高温双重消毒。                         3、采用优质不锈钢机身。                          4、采用热风循环系统。                                5、采用优质电子温控系统。</t>
  </si>
  <si>
    <t>D02</t>
  </si>
  <si>
    <t>800*800*800/100</t>
  </si>
  <si>
    <t>1.所有不锈钢采用304优质不锈钢；
2.面板采用1.2mm厚正材磨砂不锈钢板，面板下垫18mm的细木工板；
3.下层板采用25*13*1.2mm不锈钢管制作；
4.管脚为直径38不锈钢配调节脚；
5.结构合理，手接触部位无飞边毛刺，受力部位均满焊连接。</t>
  </si>
  <si>
    <t>D03</t>
  </si>
  <si>
    <t>单缸超声波清洗机</t>
  </si>
  <si>
    <t>1500*800*850</t>
  </si>
  <si>
    <t>1、一键式操作面板，LED温度显示设计；钢板采用国内优质板材含8个镍的304国标钢（1.0-3.0mm)，英国锻造覆膜技术，抗氧化耐腐蚀。
2、洗涤能力：肉类150kg.蔬菜120kg；  功率：0.9kw、220V；    空开|三项漏电保护：16A插座
3、加装紫外线消毒装置以及臭氧和活性炭；水池内部有残物过滤装置，大水流气泡循环清洗。
4、自动进水、水处理、自动清洗、杀菌消毒、降解农药、分解瘦肉精，从而达到干净卫生、提高清洗效率、节省劳动力、节约用水等。</t>
  </si>
  <si>
    <t>D04</t>
  </si>
  <si>
    <t>D05</t>
  </si>
  <si>
    <t>1800*600*800</t>
  </si>
  <si>
    <t>D06</t>
  </si>
  <si>
    <t>800*400*800</t>
  </si>
  <si>
    <t>D07</t>
  </si>
  <si>
    <t>四层沥水架</t>
  </si>
  <si>
    <t>D08</t>
  </si>
  <si>
    <t>热水器</t>
  </si>
  <si>
    <t>1100*450*450</t>
  </si>
  <si>
    <t>1、采用优质电子原配件。                                2、功率2KW/220V.                                       3、采用陶瓷内胆节能环保。                     4、采用知名老品牌质量保证。</t>
  </si>
  <si>
    <t>E
原材料入口</t>
  </si>
  <si>
    <t>E01</t>
  </si>
  <si>
    <t>E02</t>
  </si>
  <si>
    <t>单门饮料柜</t>
  </si>
  <si>
    <t>650*650*1800</t>
  </si>
  <si>
    <t>E03</t>
  </si>
  <si>
    <t>三层餐车</t>
  </si>
  <si>
    <t>1040*500*930</t>
  </si>
  <si>
    <t xml:space="preserve">1.所有不锈钢采用304优质不锈钢；
2.面板采用1.5mm厚正材磨砂不锈钢板。
3.下层板采用25*13*1.2mm不锈钢管制作；
4.滚轮采用静音轮；
5.结构合理，手接触部位无飞边毛刺，受力部位均满焊连接。       </t>
  </si>
  <si>
    <t>样品（材质和做工需符合要求，尺寸不需要符合要求）</t>
  </si>
  <si>
    <t>F
库房</t>
  </si>
  <si>
    <t>F01</t>
  </si>
  <si>
    <t>1200*500*1550</t>
  </si>
  <si>
    <t>F02</t>
  </si>
  <si>
    <t>F03</t>
  </si>
  <si>
    <t>米面台</t>
  </si>
  <si>
    <t>1200*600*300</t>
  </si>
  <si>
    <t xml:space="preserve">1.所有不锈钢采用304优质不锈钢；
2.面板采用1.5mm厚正材磨砂不锈钢板，面板下垫18mm的细木工板；
3.下层板采用25*13*1.2mm不锈钢管制作；
4.管脚为直径38不锈钢配调节脚；
5.结构合理，手接触部位无飞边毛刺，受力部位均满焊连接。       </t>
  </si>
  <si>
    <t>G
煮面间</t>
  </si>
  <si>
    <t>G01</t>
  </si>
  <si>
    <t>G02</t>
  </si>
  <si>
    <t>落地式电饼铛</t>
  </si>
  <si>
    <t>650*790*900</t>
  </si>
  <si>
    <t>1、采用优质电子原配件。                                2.采用铜芯线电机，功率5.5KW/220V.                                       3、采用加深加厚铸铁烤盘。                     4、采用全不锈钢机身。</t>
  </si>
  <si>
    <t>G03</t>
  </si>
  <si>
    <t>电蒸煮炉</t>
  </si>
  <si>
    <t>550*550*840（内胆不小于500）</t>
  </si>
  <si>
    <t>材质采用201磨砂不锈钢板，围条、炉面采用1.0mm不锈钢板，双层带发泡保温层，炉头工程型节能火排，炉头采用广州节能火排每小时节约气量为0.97方，带熄火保护。</t>
  </si>
  <si>
    <t>G04</t>
  </si>
  <si>
    <t>500*300*800</t>
  </si>
  <si>
    <t>G05</t>
  </si>
  <si>
    <t>H
大厅及包房</t>
  </si>
  <si>
    <t>H01</t>
  </si>
  <si>
    <t>双门双孔收餐台</t>
  </si>
  <si>
    <t>H02</t>
  </si>
  <si>
    <t>H03</t>
  </si>
  <si>
    <t>1200*800*800</t>
  </si>
  <si>
    <t>H04</t>
  </si>
  <si>
    <t>长方形布菲炉</t>
  </si>
  <si>
    <t>570*430*200</t>
  </si>
  <si>
    <t xml:space="preserve">含一分之一304不锈钢内胆，带加热，容量13升
</t>
  </si>
  <si>
    <t>H05</t>
  </si>
  <si>
    <t>备餐消毒柜</t>
  </si>
  <si>
    <t>840*420*800</t>
  </si>
  <si>
    <t>1、采用优质电子原配件。                        2、采用红外高温双重消毒。                         3、采用优质不锈钢镶嵌玻璃机身。                          4、采用热风循环系统。                                5、采用优质电子温控系统。</t>
  </si>
  <si>
    <t>H06</t>
  </si>
  <si>
    <t>饮料机</t>
  </si>
  <si>
    <t>德玛仕</t>
  </si>
  <si>
    <t>商用冷饮机全自动双缸冷热双温果汁机多功能喷淋款</t>
  </si>
  <si>
    <t>大厅</t>
  </si>
  <si>
    <t>H07</t>
  </si>
  <si>
    <t>咖啡机</t>
  </si>
  <si>
    <t>技诺</t>
  </si>
  <si>
    <t>全自动咖啡机研磨一体机双锅炉自清洁现磨鲜萃JL15</t>
  </si>
  <si>
    <t>H08</t>
  </si>
  <si>
    <t>储物柜</t>
  </si>
  <si>
    <t>不锈钢24门碗柜（带钥匙款）</t>
  </si>
  <si>
    <t>个</t>
  </si>
  <si>
    <t>1.所有不锈钢采用304优质不锈钢；
2.面板采用1.5mm厚正材磨砂不锈钢板。
3.每格柜门都配置独立锁具。
4.带有紫外消毒杀菌和电脑控制面板；
5.结构合理，手接触部位无飞边毛刺，受力部位均满焊连接。</t>
  </si>
  <si>
    <t>员工存放餐具柜，计划放在餐厅内靠超市壁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</si>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</sst>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6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jpe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52070</xdr:colOff>
      <xdr:row>3</xdr:row>
      <xdr:rowOff>29210</xdr:rowOff>
    </xdr:from>
    <xdr:to>
      <xdr:col>8</xdr:col>
      <xdr:colOff>1398270</xdr:colOff>
      <xdr:row>3</xdr:row>
      <xdr:rowOff>1337310</xdr:rowOff>
    </xdr:to>
    <xdr:pic>
      <xdr:nvPicPr>
        <xdr:cNvPr id="5" name="图片 4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05" y="1261110"/>
          <a:ext cx="1346200" cy="13081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4</xdr:row>
      <xdr:rowOff>63500</xdr:rowOff>
    </xdr:from>
    <xdr:to>
      <xdr:col>8</xdr:col>
      <xdr:colOff>1755775</xdr:colOff>
      <xdr:row>4</xdr:row>
      <xdr:rowOff>1765300</xdr:rowOff>
    </xdr:to>
    <xdr:pic>
      <xdr:nvPicPr>
        <xdr:cNvPr id="6" name="图片 5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692400"/>
          <a:ext cx="1346200" cy="9779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</xdr:row>
      <xdr:rowOff>63500</xdr:rowOff>
    </xdr:from>
    <xdr:to>
      <xdr:col>8</xdr:col>
      <xdr:colOff>1755775</xdr:colOff>
      <xdr:row>5</xdr:row>
      <xdr:rowOff>1765300</xdr:rowOff>
    </xdr:to>
    <xdr:pic>
      <xdr:nvPicPr>
        <xdr:cNvPr id="9" name="图片 8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73380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6</xdr:row>
      <xdr:rowOff>63500</xdr:rowOff>
    </xdr:from>
    <xdr:to>
      <xdr:col>8</xdr:col>
      <xdr:colOff>1755775</xdr:colOff>
      <xdr:row>6</xdr:row>
      <xdr:rowOff>1765300</xdr:rowOff>
    </xdr:to>
    <xdr:pic>
      <xdr:nvPicPr>
        <xdr:cNvPr id="10" name="图片 9"/>
        <xdr:cNvPicPr/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4686300"/>
          <a:ext cx="1346200" cy="1136650"/>
        </a:xfrm>
        <a:prstGeom prst="rect">
          <a:avLst/>
        </a:prstGeom>
      </xdr:spPr>
    </xdr:pic>
    <xdr:clientData fLocksWithSheet="0"/>
  </xdr:twoCellAnchor>
  <xdr:twoCellAnchor>
    <xdr:from>
      <xdr:col>7</xdr:col>
      <xdr:colOff>5609590</xdr:colOff>
      <xdr:row>7</xdr:row>
      <xdr:rowOff>29845</xdr:rowOff>
    </xdr:from>
    <xdr:to>
      <xdr:col>8</xdr:col>
      <xdr:colOff>1341755</xdr:colOff>
      <xdr:row>7</xdr:row>
      <xdr:rowOff>982345</xdr:rowOff>
    </xdr:to>
    <xdr:pic>
      <xdr:nvPicPr>
        <xdr:cNvPr id="11" name="图片 10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9790" y="5852795"/>
          <a:ext cx="1346200" cy="9525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28575</xdr:colOff>
      <xdr:row>8</xdr:row>
      <xdr:rowOff>69215</xdr:rowOff>
    </xdr:from>
    <xdr:to>
      <xdr:col>8</xdr:col>
      <xdr:colOff>1374775</xdr:colOff>
      <xdr:row>9</xdr:row>
      <xdr:rowOff>5715</xdr:rowOff>
    </xdr:to>
    <xdr:pic>
      <xdr:nvPicPr>
        <xdr:cNvPr id="12" name="图片 11"/>
        <xdr:cNvPicPr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810" y="6908165"/>
          <a:ext cx="1346200" cy="13589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9</xdr:row>
      <xdr:rowOff>63500</xdr:rowOff>
    </xdr:from>
    <xdr:to>
      <xdr:col>8</xdr:col>
      <xdr:colOff>1755775</xdr:colOff>
      <xdr:row>9</xdr:row>
      <xdr:rowOff>1765300</xdr:rowOff>
    </xdr:to>
    <xdr:pic>
      <xdr:nvPicPr>
        <xdr:cNvPr id="13" name="图片 12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8324850"/>
          <a:ext cx="1346200" cy="965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10</xdr:row>
      <xdr:rowOff>63500</xdr:rowOff>
    </xdr:from>
    <xdr:to>
      <xdr:col>8</xdr:col>
      <xdr:colOff>1755775</xdr:colOff>
      <xdr:row>10</xdr:row>
      <xdr:rowOff>1765300</xdr:rowOff>
    </xdr:to>
    <xdr:pic>
      <xdr:nvPicPr>
        <xdr:cNvPr id="14" name="图片 13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93535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52070</xdr:colOff>
      <xdr:row>11</xdr:row>
      <xdr:rowOff>18415</xdr:rowOff>
    </xdr:from>
    <xdr:to>
      <xdr:col>8</xdr:col>
      <xdr:colOff>1398270</xdr:colOff>
      <xdr:row>11</xdr:row>
      <xdr:rowOff>1148715</xdr:rowOff>
    </xdr:to>
    <xdr:pic>
      <xdr:nvPicPr>
        <xdr:cNvPr id="15" name="图片 14"/>
        <xdr:cNvPicPr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05" y="10260965"/>
          <a:ext cx="1346200" cy="11303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12</xdr:row>
      <xdr:rowOff>63500</xdr:rowOff>
    </xdr:from>
    <xdr:to>
      <xdr:col>8</xdr:col>
      <xdr:colOff>1755775</xdr:colOff>
      <xdr:row>12</xdr:row>
      <xdr:rowOff>1765300</xdr:rowOff>
    </xdr:to>
    <xdr:pic>
      <xdr:nvPicPr>
        <xdr:cNvPr id="16" name="图片 15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14998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13</xdr:row>
      <xdr:rowOff>63500</xdr:rowOff>
    </xdr:from>
    <xdr:to>
      <xdr:col>8</xdr:col>
      <xdr:colOff>1755775</xdr:colOff>
      <xdr:row>13</xdr:row>
      <xdr:rowOff>1765300</xdr:rowOff>
    </xdr:to>
    <xdr:pic>
      <xdr:nvPicPr>
        <xdr:cNvPr id="17" name="图片 16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24523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14</xdr:row>
      <xdr:rowOff>63500</xdr:rowOff>
    </xdr:from>
    <xdr:to>
      <xdr:col>8</xdr:col>
      <xdr:colOff>1755775</xdr:colOff>
      <xdr:row>14</xdr:row>
      <xdr:rowOff>1765300</xdr:rowOff>
    </xdr:to>
    <xdr:pic>
      <xdr:nvPicPr>
        <xdr:cNvPr id="18" name="图片 17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3404850"/>
          <a:ext cx="1346200" cy="1092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16</xdr:row>
      <xdr:rowOff>63500</xdr:rowOff>
    </xdr:from>
    <xdr:to>
      <xdr:col>8</xdr:col>
      <xdr:colOff>1755775</xdr:colOff>
      <xdr:row>16</xdr:row>
      <xdr:rowOff>1765300</xdr:rowOff>
    </xdr:to>
    <xdr:pic>
      <xdr:nvPicPr>
        <xdr:cNvPr id="21" name="图片 20"/>
        <xdr:cNvPicPr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49415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17</xdr:row>
      <xdr:rowOff>63500</xdr:rowOff>
    </xdr:from>
    <xdr:to>
      <xdr:col>8</xdr:col>
      <xdr:colOff>1755775</xdr:colOff>
      <xdr:row>17</xdr:row>
      <xdr:rowOff>1765300</xdr:rowOff>
    </xdr:to>
    <xdr:pic>
      <xdr:nvPicPr>
        <xdr:cNvPr id="22" name="图片 21"/>
        <xdr:cNvPicPr/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58940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18</xdr:row>
      <xdr:rowOff>63500</xdr:rowOff>
    </xdr:from>
    <xdr:to>
      <xdr:col>8</xdr:col>
      <xdr:colOff>1755775</xdr:colOff>
      <xdr:row>18</xdr:row>
      <xdr:rowOff>1765300</xdr:rowOff>
    </xdr:to>
    <xdr:pic>
      <xdr:nvPicPr>
        <xdr:cNvPr id="23" name="图片 22"/>
        <xdr:cNvPicPr/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68465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19</xdr:row>
      <xdr:rowOff>63500</xdr:rowOff>
    </xdr:from>
    <xdr:to>
      <xdr:col>8</xdr:col>
      <xdr:colOff>1755775</xdr:colOff>
      <xdr:row>19</xdr:row>
      <xdr:rowOff>1765300</xdr:rowOff>
    </xdr:to>
    <xdr:pic>
      <xdr:nvPicPr>
        <xdr:cNvPr id="24" name="图片 23"/>
        <xdr:cNvPicPr/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77990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20</xdr:row>
      <xdr:rowOff>63500</xdr:rowOff>
    </xdr:from>
    <xdr:to>
      <xdr:col>8</xdr:col>
      <xdr:colOff>1755775</xdr:colOff>
      <xdr:row>20</xdr:row>
      <xdr:rowOff>1765300</xdr:rowOff>
    </xdr:to>
    <xdr:pic>
      <xdr:nvPicPr>
        <xdr:cNvPr id="25" name="图片 24"/>
        <xdr:cNvPicPr/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87515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21</xdr:row>
      <xdr:rowOff>63500</xdr:rowOff>
    </xdr:from>
    <xdr:to>
      <xdr:col>8</xdr:col>
      <xdr:colOff>1755775</xdr:colOff>
      <xdr:row>21</xdr:row>
      <xdr:rowOff>1765300</xdr:rowOff>
    </xdr:to>
    <xdr:pic>
      <xdr:nvPicPr>
        <xdr:cNvPr id="26" name="图片 25"/>
        <xdr:cNvPicPr/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19704050"/>
          <a:ext cx="1346200" cy="11811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22</xdr:row>
      <xdr:rowOff>63500</xdr:rowOff>
    </xdr:from>
    <xdr:to>
      <xdr:col>8</xdr:col>
      <xdr:colOff>1755775</xdr:colOff>
      <xdr:row>22</xdr:row>
      <xdr:rowOff>1765300</xdr:rowOff>
    </xdr:to>
    <xdr:pic>
      <xdr:nvPicPr>
        <xdr:cNvPr id="27" name="图片 26"/>
        <xdr:cNvPicPr/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09486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23</xdr:row>
      <xdr:rowOff>63500</xdr:rowOff>
    </xdr:from>
    <xdr:to>
      <xdr:col>8</xdr:col>
      <xdr:colOff>1755775</xdr:colOff>
      <xdr:row>23</xdr:row>
      <xdr:rowOff>1765300</xdr:rowOff>
    </xdr:to>
    <xdr:pic>
      <xdr:nvPicPr>
        <xdr:cNvPr id="28" name="图片 27"/>
        <xdr:cNvPicPr/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19011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62865</xdr:colOff>
      <xdr:row>24</xdr:row>
      <xdr:rowOff>6985</xdr:rowOff>
    </xdr:from>
    <xdr:to>
      <xdr:col>8</xdr:col>
      <xdr:colOff>1409065</xdr:colOff>
      <xdr:row>24</xdr:row>
      <xdr:rowOff>1137285</xdr:rowOff>
    </xdr:to>
    <xdr:pic>
      <xdr:nvPicPr>
        <xdr:cNvPr id="29" name="图片 28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0" y="22797135"/>
          <a:ext cx="1346200" cy="11303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26</xdr:row>
      <xdr:rowOff>63500</xdr:rowOff>
    </xdr:from>
    <xdr:to>
      <xdr:col>8</xdr:col>
      <xdr:colOff>1755775</xdr:colOff>
      <xdr:row>26</xdr:row>
      <xdr:rowOff>1765300</xdr:rowOff>
    </xdr:to>
    <xdr:pic>
      <xdr:nvPicPr>
        <xdr:cNvPr id="30" name="图片 29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44284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27</xdr:row>
      <xdr:rowOff>63500</xdr:rowOff>
    </xdr:from>
    <xdr:to>
      <xdr:col>8</xdr:col>
      <xdr:colOff>1755775</xdr:colOff>
      <xdr:row>27</xdr:row>
      <xdr:rowOff>1765300</xdr:rowOff>
    </xdr:to>
    <xdr:pic>
      <xdr:nvPicPr>
        <xdr:cNvPr id="31" name="图片 30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53809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28</xdr:row>
      <xdr:rowOff>63500</xdr:rowOff>
    </xdr:from>
    <xdr:to>
      <xdr:col>8</xdr:col>
      <xdr:colOff>1755775</xdr:colOff>
      <xdr:row>28</xdr:row>
      <xdr:rowOff>1765300</xdr:rowOff>
    </xdr:to>
    <xdr:pic>
      <xdr:nvPicPr>
        <xdr:cNvPr id="32" name="图片 31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63334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52070</xdr:colOff>
      <xdr:row>28</xdr:row>
      <xdr:rowOff>937895</xdr:rowOff>
    </xdr:from>
    <xdr:to>
      <xdr:col>8</xdr:col>
      <xdr:colOff>1398270</xdr:colOff>
      <xdr:row>29</xdr:row>
      <xdr:rowOff>1280795</xdr:rowOff>
    </xdr:to>
    <xdr:pic>
      <xdr:nvPicPr>
        <xdr:cNvPr id="33" name="图片 32"/>
        <xdr:cNvPicPr/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05" y="27207845"/>
          <a:ext cx="1346200" cy="12954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30</xdr:row>
      <xdr:rowOff>63500</xdr:rowOff>
    </xdr:from>
    <xdr:to>
      <xdr:col>8</xdr:col>
      <xdr:colOff>1755775</xdr:colOff>
      <xdr:row>30</xdr:row>
      <xdr:rowOff>1765300</xdr:rowOff>
    </xdr:to>
    <xdr:pic>
      <xdr:nvPicPr>
        <xdr:cNvPr id="36" name="图片 35"/>
        <xdr:cNvPicPr/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286448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7</xdr:col>
      <xdr:colOff>5609590</xdr:colOff>
      <xdr:row>32</xdr:row>
      <xdr:rowOff>40005</xdr:rowOff>
    </xdr:from>
    <xdr:to>
      <xdr:col>8</xdr:col>
      <xdr:colOff>1341755</xdr:colOff>
      <xdr:row>32</xdr:row>
      <xdr:rowOff>1183005</xdr:rowOff>
    </xdr:to>
    <xdr:pic>
      <xdr:nvPicPr>
        <xdr:cNvPr id="38" name="图片 37"/>
        <xdr:cNvPicPr/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9790" y="30526355"/>
          <a:ext cx="1346200" cy="1143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33</xdr:row>
      <xdr:rowOff>63500</xdr:rowOff>
    </xdr:from>
    <xdr:to>
      <xdr:col>8</xdr:col>
      <xdr:colOff>1755775</xdr:colOff>
      <xdr:row>33</xdr:row>
      <xdr:rowOff>1765300</xdr:rowOff>
    </xdr:to>
    <xdr:pic>
      <xdr:nvPicPr>
        <xdr:cNvPr id="39" name="图片 38"/>
        <xdr:cNvPicPr/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17563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34</xdr:row>
      <xdr:rowOff>63500</xdr:rowOff>
    </xdr:from>
    <xdr:to>
      <xdr:col>8</xdr:col>
      <xdr:colOff>1755775</xdr:colOff>
      <xdr:row>34</xdr:row>
      <xdr:rowOff>1765300</xdr:rowOff>
    </xdr:to>
    <xdr:pic>
      <xdr:nvPicPr>
        <xdr:cNvPr id="40" name="图片 39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27088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35</xdr:row>
      <xdr:rowOff>63500</xdr:rowOff>
    </xdr:from>
    <xdr:to>
      <xdr:col>8</xdr:col>
      <xdr:colOff>1755775</xdr:colOff>
      <xdr:row>35</xdr:row>
      <xdr:rowOff>1765300</xdr:rowOff>
    </xdr:to>
    <xdr:pic>
      <xdr:nvPicPr>
        <xdr:cNvPr id="41" name="图片 40"/>
        <xdr:cNvPicPr/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3661350"/>
          <a:ext cx="1346200" cy="10795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37</xdr:row>
      <xdr:rowOff>63500</xdr:rowOff>
    </xdr:from>
    <xdr:to>
      <xdr:col>8</xdr:col>
      <xdr:colOff>1755775</xdr:colOff>
      <xdr:row>37</xdr:row>
      <xdr:rowOff>1765300</xdr:rowOff>
    </xdr:to>
    <xdr:pic>
      <xdr:nvPicPr>
        <xdr:cNvPr id="42" name="图片 41"/>
        <xdr:cNvPicPr/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51853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38</xdr:row>
      <xdr:rowOff>63500</xdr:rowOff>
    </xdr:from>
    <xdr:to>
      <xdr:col>8</xdr:col>
      <xdr:colOff>1755775</xdr:colOff>
      <xdr:row>38</xdr:row>
      <xdr:rowOff>1765300</xdr:rowOff>
    </xdr:to>
    <xdr:pic>
      <xdr:nvPicPr>
        <xdr:cNvPr id="43" name="图片 42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36137850"/>
          <a:ext cx="1346200" cy="10414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96520</xdr:colOff>
      <xdr:row>39</xdr:row>
      <xdr:rowOff>196850</xdr:rowOff>
    </xdr:from>
    <xdr:to>
      <xdr:col>8</xdr:col>
      <xdr:colOff>1252855</xdr:colOff>
      <xdr:row>39</xdr:row>
      <xdr:rowOff>1441450</xdr:rowOff>
    </xdr:to>
    <xdr:pic>
      <xdr:nvPicPr>
        <xdr:cNvPr id="44" name="图片 43"/>
        <xdr:cNvPicPr/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0755" y="37376100"/>
          <a:ext cx="1156335" cy="12446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40640</xdr:colOff>
      <xdr:row>40</xdr:row>
      <xdr:rowOff>17145</xdr:rowOff>
    </xdr:from>
    <xdr:to>
      <xdr:col>8</xdr:col>
      <xdr:colOff>1386840</xdr:colOff>
      <xdr:row>40</xdr:row>
      <xdr:rowOff>1325245</xdr:rowOff>
    </xdr:to>
    <xdr:pic>
      <xdr:nvPicPr>
        <xdr:cNvPr id="46" name="图片 45"/>
        <xdr:cNvPicPr/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4875" y="38961695"/>
          <a:ext cx="1346200" cy="13081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55245</xdr:colOff>
      <xdr:row>41</xdr:row>
      <xdr:rowOff>125730</xdr:rowOff>
    </xdr:from>
    <xdr:to>
      <xdr:col>8</xdr:col>
      <xdr:colOff>1401445</xdr:colOff>
      <xdr:row>41</xdr:row>
      <xdr:rowOff>1217295</xdr:rowOff>
    </xdr:to>
    <xdr:pic>
      <xdr:nvPicPr>
        <xdr:cNvPr id="47" name="图片 46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9480" y="40441880"/>
          <a:ext cx="1346200" cy="1091565"/>
        </a:xfrm>
        <a:prstGeom prst="rect">
          <a:avLst/>
        </a:prstGeom>
      </xdr:spPr>
    </xdr:pic>
    <xdr:clientData fLocksWithSheet="0"/>
  </xdr:twoCellAnchor>
  <xdr:twoCellAnchor>
    <xdr:from>
      <xdr:col>8</xdr:col>
      <xdr:colOff>52705</xdr:colOff>
      <xdr:row>42</xdr:row>
      <xdr:rowOff>18415</xdr:rowOff>
    </xdr:from>
    <xdr:to>
      <xdr:col>8</xdr:col>
      <xdr:colOff>1398905</xdr:colOff>
      <xdr:row>42</xdr:row>
      <xdr:rowOff>1085215</xdr:rowOff>
    </xdr:to>
    <xdr:pic>
      <xdr:nvPicPr>
        <xdr:cNvPr id="48" name="图片 47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940" y="41566465"/>
          <a:ext cx="1346200" cy="10668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10795</xdr:colOff>
      <xdr:row>43</xdr:row>
      <xdr:rowOff>49530</xdr:rowOff>
    </xdr:from>
    <xdr:to>
      <xdr:col>8</xdr:col>
      <xdr:colOff>1356995</xdr:colOff>
      <xdr:row>43</xdr:row>
      <xdr:rowOff>887730</xdr:rowOff>
    </xdr:to>
    <xdr:pic>
      <xdr:nvPicPr>
        <xdr:cNvPr id="49" name="图片 48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5030" y="42727880"/>
          <a:ext cx="1346200" cy="838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29845</xdr:colOff>
      <xdr:row>44</xdr:row>
      <xdr:rowOff>41275</xdr:rowOff>
    </xdr:from>
    <xdr:to>
      <xdr:col>8</xdr:col>
      <xdr:colOff>1376045</xdr:colOff>
      <xdr:row>44</xdr:row>
      <xdr:rowOff>777875</xdr:rowOff>
    </xdr:to>
    <xdr:pic>
      <xdr:nvPicPr>
        <xdr:cNvPr id="50" name="图片 49"/>
        <xdr:cNvPicPr/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4080" y="43621325"/>
          <a:ext cx="1346200" cy="7366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52705</xdr:colOff>
      <xdr:row>46</xdr:row>
      <xdr:rowOff>85090</xdr:rowOff>
    </xdr:from>
    <xdr:to>
      <xdr:col>8</xdr:col>
      <xdr:colOff>1398905</xdr:colOff>
      <xdr:row>46</xdr:row>
      <xdr:rowOff>1316990</xdr:rowOff>
    </xdr:to>
    <xdr:pic>
      <xdr:nvPicPr>
        <xdr:cNvPr id="51" name="图片 50"/>
        <xdr:cNvPicPr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940" y="44846240"/>
          <a:ext cx="1346200" cy="12319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28575</xdr:colOff>
      <xdr:row>48</xdr:row>
      <xdr:rowOff>3810</xdr:rowOff>
    </xdr:from>
    <xdr:to>
      <xdr:col>8</xdr:col>
      <xdr:colOff>1374775</xdr:colOff>
      <xdr:row>48</xdr:row>
      <xdr:rowOff>1146810</xdr:rowOff>
    </xdr:to>
    <xdr:pic>
      <xdr:nvPicPr>
        <xdr:cNvPr id="53" name="图片 52"/>
        <xdr:cNvPicPr/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810" y="47304960"/>
          <a:ext cx="1346200" cy="1143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50</xdr:row>
      <xdr:rowOff>63500</xdr:rowOff>
    </xdr:from>
    <xdr:to>
      <xdr:col>8</xdr:col>
      <xdr:colOff>1755775</xdr:colOff>
      <xdr:row>50</xdr:row>
      <xdr:rowOff>1765300</xdr:rowOff>
    </xdr:to>
    <xdr:pic>
      <xdr:nvPicPr>
        <xdr:cNvPr id="54" name="图片 53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489521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51</xdr:row>
      <xdr:rowOff>63500</xdr:rowOff>
    </xdr:from>
    <xdr:to>
      <xdr:col>8</xdr:col>
      <xdr:colOff>1755775</xdr:colOff>
      <xdr:row>51</xdr:row>
      <xdr:rowOff>1765300</xdr:rowOff>
    </xdr:to>
    <xdr:pic>
      <xdr:nvPicPr>
        <xdr:cNvPr id="55" name="图片 54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499046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52</xdr:row>
      <xdr:rowOff>44450</xdr:rowOff>
    </xdr:from>
    <xdr:to>
      <xdr:col>9</xdr:col>
      <xdr:colOff>0</xdr:colOff>
      <xdr:row>52</xdr:row>
      <xdr:rowOff>717550</xdr:rowOff>
    </xdr:to>
    <xdr:pic>
      <xdr:nvPicPr>
        <xdr:cNvPr id="56" name="图片 55"/>
        <xdr:cNvPicPr/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50838100"/>
          <a:ext cx="1346200" cy="6731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54</xdr:row>
      <xdr:rowOff>63500</xdr:rowOff>
    </xdr:from>
    <xdr:to>
      <xdr:col>8</xdr:col>
      <xdr:colOff>1229995</xdr:colOff>
      <xdr:row>54</xdr:row>
      <xdr:rowOff>923925</xdr:rowOff>
    </xdr:to>
    <xdr:pic>
      <xdr:nvPicPr>
        <xdr:cNvPr id="57" name="图片 56"/>
        <xdr:cNvPicPr/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51974750"/>
          <a:ext cx="1166495" cy="860425"/>
        </a:xfrm>
        <a:prstGeom prst="rect">
          <a:avLst/>
        </a:prstGeom>
      </xdr:spPr>
    </xdr:pic>
    <xdr:clientData fLocksWithSheet="0"/>
  </xdr:twoCellAnchor>
  <xdr:twoCellAnchor>
    <xdr:from>
      <xdr:col>8</xdr:col>
      <xdr:colOff>92075</xdr:colOff>
      <xdr:row>55</xdr:row>
      <xdr:rowOff>44450</xdr:rowOff>
    </xdr:from>
    <xdr:to>
      <xdr:col>8</xdr:col>
      <xdr:colOff>1306195</xdr:colOff>
      <xdr:row>55</xdr:row>
      <xdr:rowOff>755650</xdr:rowOff>
    </xdr:to>
    <xdr:pic>
      <xdr:nvPicPr>
        <xdr:cNvPr id="58" name="图片 57"/>
        <xdr:cNvPicPr/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6310" y="53289200"/>
          <a:ext cx="1214120" cy="711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53975</xdr:colOff>
      <xdr:row>56</xdr:row>
      <xdr:rowOff>34925</xdr:rowOff>
    </xdr:from>
    <xdr:to>
      <xdr:col>8</xdr:col>
      <xdr:colOff>1400175</xdr:colOff>
      <xdr:row>56</xdr:row>
      <xdr:rowOff>923925</xdr:rowOff>
    </xdr:to>
    <xdr:pic>
      <xdr:nvPicPr>
        <xdr:cNvPr id="59" name="图片 58"/>
        <xdr:cNvPicPr/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210" y="54054375"/>
          <a:ext cx="1346200" cy="841375"/>
        </a:xfrm>
        <a:prstGeom prst="rect">
          <a:avLst/>
        </a:prstGeom>
      </xdr:spPr>
    </xdr:pic>
    <xdr:clientData fLocksWithSheet="0"/>
  </xdr:twoCellAnchor>
  <xdr:twoCellAnchor>
    <xdr:from>
      <xdr:col>8</xdr:col>
      <xdr:colOff>53975</xdr:colOff>
      <xdr:row>57</xdr:row>
      <xdr:rowOff>6350</xdr:rowOff>
    </xdr:from>
    <xdr:to>
      <xdr:col>8</xdr:col>
      <xdr:colOff>1400175</xdr:colOff>
      <xdr:row>57</xdr:row>
      <xdr:rowOff>730250</xdr:rowOff>
    </xdr:to>
    <xdr:pic>
      <xdr:nvPicPr>
        <xdr:cNvPr id="60" name="图片 59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210" y="54902100"/>
          <a:ext cx="1346200" cy="7239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82550</xdr:colOff>
      <xdr:row>58</xdr:row>
      <xdr:rowOff>6350</xdr:rowOff>
    </xdr:from>
    <xdr:to>
      <xdr:col>9</xdr:col>
      <xdr:colOff>19050</xdr:colOff>
      <xdr:row>58</xdr:row>
      <xdr:rowOff>793750</xdr:rowOff>
    </xdr:to>
    <xdr:pic>
      <xdr:nvPicPr>
        <xdr:cNvPr id="61" name="图片 60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785" y="56095900"/>
          <a:ext cx="1346200" cy="7874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60</xdr:row>
      <xdr:rowOff>63500</xdr:rowOff>
    </xdr:from>
    <xdr:to>
      <xdr:col>8</xdr:col>
      <xdr:colOff>1755775</xdr:colOff>
      <xdr:row>60</xdr:row>
      <xdr:rowOff>1765300</xdr:rowOff>
    </xdr:to>
    <xdr:pic>
      <xdr:nvPicPr>
        <xdr:cNvPr id="62" name="图片 61"/>
        <xdr:cNvPicPr/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57816750"/>
          <a:ext cx="1346200" cy="11176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61</xdr:row>
      <xdr:rowOff>63500</xdr:rowOff>
    </xdr:from>
    <xdr:to>
      <xdr:col>8</xdr:col>
      <xdr:colOff>1755775</xdr:colOff>
      <xdr:row>61</xdr:row>
      <xdr:rowOff>1765300</xdr:rowOff>
    </xdr:to>
    <xdr:pic>
      <xdr:nvPicPr>
        <xdr:cNvPr id="63" name="图片 62"/>
        <xdr:cNvPicPr/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58997850"/>
          <a:ext cx="1346200" cy="8890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63500</xdr:colOff>
      <xdr:row>62</xdr:row>
      <xdr:rowOff>63500</xdr:rowOff>
    </xdr:from>
    <xdr:to>
      <xdr:col>8</xdr:col>
      <xdr:colOff>1755775</xdr:colOff>
      <xdr:row>62</xdr:row>
      <xdr:rowOff>1765300</xdr:rowOff>
    </xdr:to>
    <xdr:pic>
      <xdr:nvPicPr>
        <xdr:cNvPr id="64" name="图片 63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735" y="59950350"/>
          <a:ext cx="1346200" cy="889000"/>
        </a:xfrm>
        <a:prstGeom prst="rect">
          <a:avLst/>
        </a:prstGeom>
      </xdr:spPr>
    </xdr:pic>
    <xdr:clientData fLocksWithSheet="0"/>
  </xdr:twoCellAnchor>
  <xdr:twoCellAnchor editAs="oneCell">
    <xdr:from>
      <xdr:col>8</xdr:col>
      <xdr:colOff>23495</xdr:colOff>
      <xdr:row>63</xdr:row>
      <xdr:rowOff>66675</xdr:rowOff>
    </xdr:from>
    <xdr:to>
      <xdr:col>8</xdr:col>
      <xdr:colOff>1383665</xdr:colOff>
      <xdr:row>63</xdr:row>
      <xdr:rowOff>840105</xdr:rowOff>
    </xdr:to>
    <xdr:pic>
      <xdr:nvPicPr>
        <xdr:cNvPr id="68" name="图片 6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047730" y="60906025"/>
          <a:ext cx="136017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64</xdr:row>
      <xdr:rowOff>19050</xdr:rowOff>
    </xdr:from>
    <xdr:to>
      <xdr:col>8</xdr:col>
      <xdr:colOff>949960</xdr:colOff>
      <xdr:row>64</xdr:row>
      <xdr:rowOff>914400</xdr:rowOff>
    </xdr:to>
    <xdr:pic>
      <xdr:nvPicPr>
        <xdr:cNvPr id="70" name="图片 6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138535" y="61810900"/>
          <a:ext cx="83566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146685</xdr:colOff>
      <xdr:row>47</xdr:row>
      <xdr:rowOff>359410</xdr:rowOff>
    </xdr:from>
    <xdr:to>
      <xdr:col>8</xdr:col>
      <xdr:colOff>985520</xdr:colOff>
      <xdr:row>47</xdr:row>
      <xdr:rowOff>1014730</xdr:rowOff>
    </xdr:to>
    <xdr:pic>
      <xdr:nvPicPr>
        <xdr:cNvPr id="79" name="图片 78"/>
        <xdr:cNvPicPr/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0920" y="46504860"/>
          <a:ext cx="838835" cy="655320"/>
        </a:xfrm>
        <a:prstGeom prst="rect">
          <a:avLst/>
        </a:prstGeom>
      </xdr:spPr>
    </xdr:pic>
    <xdr:clientData fLocksWithSheet="0"/>
  </xdr:twoCellAnchor>
  <xdr:twoCellAnchor editAs="oneCell">
    <xdr:from>
      <xdr:col>8</xdr:col>
      <xdr:colOff>122555</xdr:colOff>
      <xdr:row>65</xdr:row>
      <xdr:rowOff>0</xdr:rowOff>
    </xdr:from>
    <xdr:to>
      <xdr:col>8</xdr:col>
      <xdr:colOff>1295400</xdr:colOff>
      <xdr:row>66</xdr:row>
      <xdr:rowOff>51435</xdr:rowOff>
    </xdr:to>
    <xdr:pic>
      <xdr:nvPicPr>
        <xdr:cNvPr id="7" name="图片 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146790" y="62744350"/>
          <a:ext cx="117284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151765</xdr:colOff>
      <xdr:row>66</xdr:row>
      <xdr:rowOff>75565</xdr:rowOff>
    </xdr:from>
    <xdr:to>
      <xdr:col>8</xdr:col>
      <xdr:colOff>1238885</xdr:colOff>
      <xdr:row>67</xdr:row>
      <xdr:rowOff>1270</xdr:rowOff>
    </xdr:to>
    <xdr:pic>
      <xdr:nvPicPr>
        <xdr:cNvPr id="8" name="图片 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1176000" y="63556515"/>
          <a:ext cx="108712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132080</xdr:colOff>
      <xdr:row>67</xdr:row>
      <xdr:rowOff>27305</xdr:rowOff>
    </xdr:from>
    <xdr:to>
      <xdr:col>8</xdr:col>
      <xdr:colOff>1000760</xdr:colOff>
      <xdr:row>67</xdr:row>
      <xdr:rowOff>895985</xdr:rowOff>
    </xdr:to>
    <xdr:pic>
      <xdr:nvPicPr>
        <xdr:cNvPr id="19" name="图片 18" descr="179a827034647a276ededdc2aa4de56f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1156315" y="64308355"/>
          <a:ext cx="868680" cy="868680"/>
        </a:xfrm>
        <a:prstGeom prst="rect">
          <a:avLst/>
        </a:prstGeom>
      </xdr:spPr>
    </xdr:pic>
    <xdr:clientData/>
  </xdr:twoCellAnchor>
  <xdr:twoCellAnchor editAs="oneCell">
    <xdr:from>
      <xdr:col>8</xdr:col>
      <xdr:colOff>326390</xdr:colOff>
      <xdr:row>31</xdr:row>
      <xdr:rowOff>20320</xdr:rowOff>
    </xdr:from>
    <xdr:to>
      <xdr:col>8</xdr:col>
      <xdr:colOff>1102360</xdr:colOff>
      <xdr:row>31</xdr:row>
      <xdr:rowOff>942340</xdr:rowOff>
    </xdr:to>
    <xdr:pic>
      <xdr:nvPicPr>
        <xdr:cNvPr id="2" name="图片 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1350625" y="29554170"/>
          <a:ext cx="775970" cy="922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69"/>
  <sheetViews>
    <sheetView tabSelected="1" zoomScale="85" zoomScaleNormal="85" topLeftCell="A59" workbookViewId="0">
      <selection activeCell="N65" sqref="N65"/>
    </sheetView>
  </sheetViews>
  <sheetFormatPr defaultColWidth="9" defaultRowHeight="13.5"/>
  <cols>
    <col min="1" max="1" width="5.375" style="2" customWidth="1"/>
    <col min="2" max="2" width="13.25" style="3" customWidth="1"/>
    <col min="3" max="3" width="19.25" style="2" customWidth="1"/>
    <col min="4" max="4" width="6.375" style="2" customWidth="1"/>
    <col min="5" max="5" width="6.125" style="2" customWidth="1"/>
    <col min="6" max="6" width="8.875" style="4" customWidth="1"/>
    <col min="7" max="7" width="11.75" style="2" customWidth="1"/>
    <col min="8" max="8" width="73.675" style="5" customWidth="1"/>
    <col min="9" max="9" width="18.5" style="1" customWidth="1"/>
    <col min="10" max="10" width="9" style="2"/>
    <col min="11" max="11" width="8.825" style="2" customWidth="1"/>
    <col min="12" max="16370" width="9" style="2"/>
    <col min="16371" max="16371" width="9" style="6"/>
  </cols>
  <sheetData>
    <row r="1" s="1" customFormat="1" ht="37" customHeight="1" spans="1:11 16371:16371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XEQ1" s="6"/>
    </row>
    <row r="2" s="1" customFormat="1" ht="30" customHeight="1" spans="1:11 16371:1637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11" t="s">
        <v>10</v>
      </c>
      <c r="K2" s="1" t="s">
        <v>11</v>
      </c>
      <c r="XEQ2" s="6"/>
    </row>
    <row r="3" s="1" customFormat="1" ht="30" customHeight="1" spans="1:11 16371:16371">
      <c r="A3" s="12" t="s">
        <v>12</v>
      </c>
      <c r="B3" s="13"/>
      <c r="C3" s="13"/>
      <c r="D3" s="13"/>
      <c r="E3" s="13"/>
      <c r="F3" s="13"/>
      <c r="G3" s="13"/>
      <c r="H3" s="13"/>
      <c r="I3" s="13"/>
      <c r="J3" s="14"/>
      <c r="XEQ3" s="6"/>
    </row>
    <row r="4" s="1" customFormat="1" ht="110" customHeight="1" spans="1:11 16371:16371">
      <c r="A4" s="9" t="s">
        <v>13</v>
      </c>
      <c r="B4" s="15" t="s">
        <v>14</v>
      </c>
      <c r="C4" s="15" t="s">
        <v>15</v>
      </c>
      <c r="D4" s="11">
        <v>1</v>
      </c>
      <c r="E4" s="11" t="s">
        <v>16</v>
      </c>
      <c r="F4" s="11">
        <v>1800</v>
      </c>
      <c r="G4" s="11">
        <f>F4*D4</f>
        <v>1800</v>
      </c>
      <c r="H4" s="16" t="s">
        <v>17</v>
      </c>
      <c r="I4" s="17"/>
      <c r="J4" s="11"/>
      <c r="XEQ4" s="6"/>
    </row>
    <row r="5" s="1" customFormat="1" ht="82" customHeight="1" spans="1:11 16371:16371">
      <c r="A5" s="9" t="s">
        <v>18</v>
      </c>
      <c r="B5" s="15" t="s">
        <v>19</v>
      </c>
      <c r="C5" s="15" t="s">
        <v>20</v>
      </c>
      <c r="D5" s="11">
        <v>1</v>
      </c>
      <c r="E5" s="11" t="s">
        <v>16</v>
      </c>
      <c r="F5" s="11">
        <v>4300</v>
      </c>
      <c r="G5" s="11">
        <f>F5*D5</f>
        <v>4300</v>
      </c>
      <c r="H5" s="16" t="s">
        <v>21</v>
      </c>
      <c r="I5" s="17"/>
      <c r="J5" s="11"/>
      <c r="XEQ5" s="6"/>
    </row>
    <row r="6" s="1" customFormat="1" ht="75" customHeight="1" spans="1:11 16371:16371">
      <c r="A6" s="9" t="s">
        <v>22</v>
      </c>
      <c r="B6" s="15" t="s">
        <v>23</v>
      </c>
      <c r="C6" s="15" t="s">
        <v>24</v>
      </c>
      <c r="D6" s="11">
        <v>1</v>
      </c>
      <c r="E6" s="11" t="s">
        <v>16</v>
      </c>
      <c r="F6" s="11">
        <v>1100</v>
      </c>
      <c r="G6" s="11">
        <f t="shared" ref="G6:G17" si="0">F6*D6</f>
        <v>1100</v>
      </c>
      <c r="H6" s="16" t="s">
        <v>25</v>
      </c>
      <c r="I6" s="17"/>
      <c r="J6" s="11"/>
      <c r="XEQ6" s="6"/>
    </row>
    <row r="7" s="1" customFormat="1" ht="94.5" spans="1:11 16371:16371">
      <c r="A7" s="9" t="s">
        <v>26</v>
      </c>
      <c r="B7" s="15" t="s">
        <v>27</v>
      </c>
      <c r="C7" s="15" t="s">
        <v>28</v>
      </c>
      <c r="D7" s="11">
        <v>1</v>
      </c>
      <c r="E7" s="11" t="s">
        <v>16</v>
      </c>
      <c r="F7" s="11">
        <v>750</v>
      </c>
      <c r="G7" s="11">
        <f t="shared" si="0"/>
        <v>750</v>
      </c>
      <c r="H7" s="16" t="s">
        <v>29</v>
      </c>
      <c r="I7" s="17"/>
      <c r="J7" s="11"/>
      <c r="XEQ7" s="6"/>
    </row>
    <row r="8" s="1" customFormat="1" ht="80" customHeight="1" spans="1:11 16371:16371">
      <c r="A8" s="9" t="s">
        <v>30</v>
      </c>
      <c r="B8" s="15" t="s">
        <v>31</v>
      </c>
      <c r="C8" s="15" t="s">
        <v>32</v>
      </c>
      <c r="D8" s="11">
        <v>2</v>
      </c>
      <c r="E8" s="11" t="s">
        <v>16</v>
      </c>
      <c r="F8" s="11">
        <v>650</v>
      </c>
      <c r="G8" s="11">
        <f t="shared" si="0"/>
        <v>1300</v>
      </c>
      <c r="H8" s="16" t="s">
        <v>25</v>
      </c>
      <c r="I8" s="17"/>
      <c r="J8" s="11"/>
      <c r="XEQ8" s="6"/>
    </row>
    <row r="9" s="1" customFormat="1" ht="112" customHeight="1" spans="1:11 16371:16371">
      <c r="A9" s="9" t="s">
        <v>33</v>
      </c>
      <c r="B9" s="15" t="s">
        <v>34</v>
      </c>
      <c r="C9" s="15" t="s">
        <v>35</v>
      </c>
      <c r="D9" s="11">
        <v>2</v>
      </c>
      <c r="E9" s="11" t="s">
        <v>16</v>
      </c>
      <c r="F9" s="11">
        <v>5000</v>
      </c>
      <c r="G9" s="11">
        <f t="shared" si="0"/>
        <v>10000</v>
      </c>
      <c r="H9" s="16" t="s">
        <v>36</v>
      </c>
      <c r="I9" s="17"/>
      <c r="J9" s="11"/>
      <c r="XEQ9" s="6"/>
    </row>
    <row r="10" s="1" customFormat="1" ht="81" customHeight="1" spans="1:11 16371:16371">
      <c r="A10" s="9" t="s">
        <v>37</v>
      </c>
      <c r="B10" s="15" t="s">
        <v>23</v>
      </c>
      <c r="C10" s="15" t="s">
        <v>38</v>
      </c>
      <c r="D10" s="11">
        <v>1</v>
      </c>
      <c r="E10" s="11" t="s">
        <v>16</v>
      </c>
      <c r="F10" s="11">
        <v>1100</v>
      </c>
      <c r="G10" s="11">
        <f t="shared" si="0"/>
        <v>1100</v>
      </c>
      <c r="H10" s="16" t="s">
        <v>25</v>
      </c>
      <c r="I10" s="17"/>
      <c r="J10" s="11"/>
      <c r="XEQ10" s="6"/>
    </row>
    <row r="11" s="1" customFormat="1" ht="75" customHeight="1" spans="1:11 16371:16371">
      <c r="A11" s="9" t="s">
        <v>39</v>
      </c>
      <c r="B11" s="15" t="s">
        <v>40</v>
      </c>
      <c r="C11" s="15" t="s">
        <v>41</v>
      </c>
      <c r="D11" s="11">
        <v>2</v>
      </c>
      <c r="E11" s="11" t="s">
        <v>16</v>
      </c>
      <c r="F11" s="11">
        <v>2200</v>
      </c>
      <c r="G11" s="11">
        <f t="shared" si="0"/>
        <v>4400</v>
      </c>
      <c r="H11" s="16" t="s">
        <v>25</v>
      </c>
      <c r="I11" s="17"/>
      <c r="J11" s="11"/>
      <c r="XEQ11" s="6"/>
    </row>
    <row r="12" s="1" customFormat="1" ht="94" customHeight="1" spans="1:11 16371:16371">
      <c r="A12" s="9" t="s">
        <v>42</v>
      </c>
      <c r="B12" s="15" t="s">
        <v>43</v>
      </c>
      <c r="C12" s="15" t="s">
        <v>44</v>
      </c>
      <c r="D12" s="11">
        <v>1</v>
      </c>
      <c r="E12" s="11" t="s">
        <v>16</v>
      </c>
      <c r="F12" s="11">
        <v>4600</v>
      </c>
      <c r="G12" s="11">
        <f t="shared" si="0"/>
        <v>4600</v>
      </c>
      <c r="H12" s="16" t="s">
        <v>45</v>
      </c>
      <c r="I12" s="17"/>
      <c r="J12" s="11"/>
      <c r="XEQ12" s="6"/>
    </row>
    <row r="13" s="1" customFormat="1" ht="75" customHeight="1" spans="1:11 16371:16371">
      <c r="A13" s="9" t="s">
        <v>46</v>
      </c>
      <c r="B13" s="15" t="s">
        <v>47</v>
      </c>
      <c r="C13" s="15" t="s">
        <v>48</v>
      </c>
      <c r="D13" s="11">
        <v>1</v>
      </c>
      <c r="E13" s="11" t="s">
        <v>16</v>
      </c>
      <c r="F13" s="11">
        <v>950</v>
      </c>
      <c r="G13" s="11">
        <f t="shared" si="0"/>
        <v>950</v>
      </c>
      <c r="H13" s="16" t="s">
        <v>25</v>
      </c>
      <c r="I13" s="17"/>
      <c r="J13" s="11"/>
      <c r="XEQ13" s="6"/>
    </row>
    <row r="14" s="1" customFormat="1" ht="75" customHeight="1" spans="1:11 16371:16371">
      <c r="A14" s="9" t="s">
        <v>49</v>
      </c>
      <c r="B14" s="15" t="s">
        <v>23</v>
      </c>
      <c r="C14" s="15" t="s">
        <v>41</v>
      </c>
      <c r="D14" s="11">
        <v>2</v>
      </c>
      <c r="E14" s="11" t="s">
        <v>16</v>
      </c>
      <c r="F14" s="11">
        <v>1200</v>
      </c>
      <c r="G14" s="11">
        <f t="shared" si="0"/>
        <v>2400</v>
      </c>
      <c r="H14" s="16" t="s">
        <v>25</v>
      </c>
      <c r="I14" s="17"/>
      <c r="J14" s="11"/>
      <c r="XEQ14" s="6"/>
    </row>
    <row r="15" s="1" customFormat="1" ht="91" customHeight="1" spans="1:11 16371:16371">
      <c r="A15" s="9" t="s">
        <v>50</v>
      </c>
      <c r="B15" s="15" t="s">
        <v>51</v>
      </c>
      <c r="C15" s="15" t="s">
        <v>41</v>
      </c>
      <c r="D15" s="11">
        <v>1</v>
      </c>
      <c r="E15" s="11" t="s">
        <v>16</v>
      </c>
      <c r="F15" s="11">
        <v>1900</v>
      </c>
      <c r="G15" s="11">
        <f t="shared" si="0"/>
        <v>1900</v>
      </c>
      <c r="H15" s="16" t="s">
        <v>45</v>
      </c>
      <c r="I15" s="17"/>
      <c r="J15" s="11"/>
      <c r="XEQ15" s="6"/>
    </row>
    <row r="16" s="1" customFormat="1" ht="30" customHeight="1" spans="1:11 16371:16371">
      <c r="A16" s="12" t="s">
        <v>52</v>
      </c>
      <c r="B16" s="13"/>
      <c r="C16" s="13"/>
      <c r="D16" s="13"/>
      <c r="E16" s="13"/>
      <c r="F16" s="13"/>
      <c r="G16" s="13"/>
      <c r="H16" s="13"/>
      <c r="I16" s="13"/>
      <c r="J16" s="14"/>
      <c r="XEQ16" s="6"/>
    </row>
    <row r="17" s="1" customFormat="1" ht="75" customHeight="1" spans="1:11 16371:16371">
      <c r="A17" s="9" t="s">
        <v>53</v>
      </c>
      <c r="B17" s="15" t="s">
        <v>54</v>
      </c>
      <c r="C17" s="15" t="s">
        <v>55</v>
      </c>
      <c r="D17" s="11">
        <v>1</v>
      </c>
      <c r="E17" s="11" t="s">
        <v>16</v>
      </c>
      <c r="F17" s="11">
        <v>2800</v>
      </c>
      <c r="G17" s="11">
        <f t="shared" ref="G17:G25" si="1">F17*D17</f>
        <v>2800</v>
      </c>
      <c r="H17" s="16" t="s">
        <v>56</v>
      </c>
      <c r="I17" s="17"/>
      <c r="J17" s="11"/>
      <c r="XEQ17" s="6"/>
    </row>
    <row r="18" s="1" customFormat="1" ht="75" customHeight="1" spans="1:11 16371:16371">
      <c r="A18" s="9" t="s">
        <v>57</v>
      </c>
      <c r="B18" s="15" t="s">
        <v>58</v>
      </c>
      <c r="C18" s="15" t="s">
        <v>59</v>
      </c>
      <c r="D18" s="11">
        <v>1</v>
      </c>
      <c r="E18" s="11" t="s">
        <v>16</v>
      </c>
      <c r="F18" s="11">
        <v>3000</v>
      </c>
      <c r="G18" s="11">
        <f t="shared" si="1"/>
        <v>3000</v>
      </c>
      <c r="H18" s="16" t="s">
        <v>56</v>
      </c>
      <c r="I18" s="17"/>
      <c r="J18" s="11"/>
      <c r="XEQ18" s="6"/>
    </row>
    <row r="19" s="1" customFormat="1" ht="75" customHeight="1" spans="1:11 16371:16371">
      <c r="A19" s="9" t="s">
        <v>60</v>
      </c>
      <c r="B19" s="15" t="s">
        <v>61</v>
      </c>
      <c r="C19" s="15" t="s">
        <v>62</v>
      </c>
      <c r="D19" s="11">
        <v>1</v>
      </c>
      <c r="E19" s="11" t="s">
        <v>16</v>
      </c>
      <c r="F19" s="11">
        <v>1100</v>
      </c>
      <c r="G19" s="11">
        <f t="shared" si="1"/>
        <v>1100</v>
      </c>
      <c r="H19" s="16" t="s">
        <v>63</v>
      </c>
      <c r="I19" s="17"/>
      <c r="J19" s="11"/>
      <c r="XEQ19" s="6"/>
    </row>
    <row r="20" s="1" customFormat="1" ht="75" customHeight="1" spans="1:11 16371:16371">
      <c r="A20" s="9" t="s">
        <v>64</v>
      </c>
      <c r="B20" s="15" t="s">
        <v>65</v>
      </c>
      <c r="C20" s="15" t="s">
        <v>66</v>
      </c>
      <c r="D20" s="11">
        <v>1</v>
      </c>
      <c r="E20" s="11" t="s">
        <v>16</v>
      </c>
      <c r="F20" s="11">
        <v>2600</v>
      </c>
      <c r="G20" s="11">
        <f t="shared" si="1"/>
        <v>2600</v>
      </c>
      <c r="H20" s="16" t="s">
        <v>67</v>
      </c>
      <c r="I20" s="17"/>
      <c r="J20" s="11"/>
      <c r="XEQ20" s="6"/>
    </row>
    <row r="21" s="1" customFormat="1" ht="75" customHeight="1" spans="1:11 16371:16371">
      <c r="A21" s="9" t="s">
        <v>68</v>
      </c>
      <c r="B21" s="15" t="s">
        <v>69</v>
      </c>
      <c r="C21" s="15" t="s">
        <v>70</v>
      </c>
      <c r="D21" s="11">
        <v>1</v>
      </c>
      <c r="E21" s="11" t="s">
        <v>16</v>
      </c>
      <c r="F21" s="11">
        <v>1700</v>
      </c>
      <c r="G21" s="11">
        <f t="shared" si="1"/>
        <v>1700</v>
      </c>
      <c r="H21" s="16" t="s">
        <v>71</v>
      </c>
      <c r="I21" s="17"/>
      <c r="J21" s="11"/>
      <c r="XEQ21" s="6"/>
    </row>
    <row r="22" s="1" customFormat="1" ht="98" customHeight="1" spans="1:11 16371:16371">
      <c r="A22" s="9" t="s">
        <v>72</v>
      </c>
      <c r="B22" s="15" t="s">
        <v>27</v>
      </c>
      <c r="C22" s="15" t="s">
        <v>73</v>
      </c>
      <c r="D22" s="11">
        <v>1</v>
      </c>
      <c r="E22" s="11" t="s">
        <v>16</v>
      </c>
      <c r="F22" s="11">
        <v>750</v>
      </c>
      <c r="G22" s="11">
        <f t="shared" si="1"/>
        <v>750</v>
      </c>
      <c r="H22" s="16" t="s">
        <v>29</v>
      </c>
      <c r="I22" s="17"/>
      <c r="J22" s="11"/>
      <c r="K22" s="18" t="s">
        <v>11</v>
      </c>
      <c r="XEQ22" s="6"/>
    </row>
    <row r="23" s="1" customFormat="1" ht="75" customHeight="1" spans="1:11 16371:16371">
      <c r="A23" s="9" t="s">
        <v>74</v>
      </c>
      <c r="B23" s="15" t="s">
        <v>75</v>
      </c>
      <c r="C23" s="15" t="s">
        <v>76</v>
      </c>
      <c r="D23" s="11">
        <v>1</v>
      </c>
      <c r="E23" s="11" t="s">
        <v>16</v>
      </c>
      <c r="F23" s="11">
        <v>3100</v>
      </c>
      <c r="G23" s="11">
        <f t="shared" si="1"/>
        <v>3100</v>
      </c>
      <c r="H23" s="16" t="s">
        <v>77</v>
      </c>
      <c r="I23" s="17"/>
      <c r="J23" s="11"/>
      <c r="XEQ23" s="6"/>
    </row>
    <row r="24" s="1" customFormat="1" ht="75" customHeight="1" spans="1:11 16371:16371">
      <c r="A24" s="9" t="s">
        <v>78</v>
      </c>
      <c r="B24" s="15" t="s">
        <v>79</v>
      </c>
      <c r="C24" s="15" t="s">
        <v>80</v>
      </c>
      <c r="D24" s="11">
        <v>1</v>
      </c>
      <c r="E24" s="11" t="s">
        <v>16</v>
      </c>
      <c r="F24" s="11">
        <v>950</v>
      </c>
      <c r="G24" s="11">
        <f t="shared" si="1"/>
        <v>950</v>
      </c>
      <c r="H24" s="16" t="s">
        <v>81</v>
      </c>
      <c r="I24" s="17"/>
      <c r="J24" s="11"/>
      <c r="XEQ24" s="6"/>
    </row>
    <row r="25" s="1" customFormat="1" ht="94" customHeight="1" spans="1:11 16371:16371">
      <c r="A25" s="9" t="s">
        <v>82</v>
      </c>
      <c r="B25" s="15" t="s">
        <v>51</v>
      </c>
      <c r="C25" s="15" t="s">
        <v>41</v>
      </c>
      <c r="D25" s="11">
        <v>1</v>
      </c>
      <c r="E25" s="11" t="s">
        <v>16</v>
      </c>
      <c r="F25" s="11">
        <v>1800</v>
      </c>
      <c r="G25" s="11">
        <f t="shared" si="1"/>
        <v>1800</v>
      </c>
      <c r="H25" s="16" t="s">
        <v>45</v>
      </c>
      <c r="I25" s="17"/>
      <c r="J25" s="11"/>
      <c r="XEQ25" s="6"/>
    </row>
    <row r="26" s="1" customFormat="1" ht="30" customHeight="1" spans="1:11 16371:16371">
      <c r="A26" s="12" t="s">
        <v>83</v>
      </c>
      <c r="B26" s="13"/>
      <c r="C26" s="13"/>
      <c r="D26" s="13"/>
      <c r="E26" s="13"/>
      <c r="F26" s="13"/>
      <c r="G26" s="13"/>
      <c r="H26" s="13"/>
      <c r="I26" s="13"/>
      <c r="J26" s="14"/>
      <c r="XEQ26" s="6"/>
    </row>
    <row r="27" s="1" customFormat="1" ht="75" customHeight="1" spans="1:11 16371:16371">
      <c r="A27" s="9" t="s">
        <v>84</v>
      </c>
      <c r="B27" s="15" t="s">
        <v>85</v>
      </c>
      <c r="C27" s="15" t="s">
        <v>86</v>
      </c>
      <c r="D27" s="11">
        <v>1</v>
      </c>
      <c r="E27" s="11" t="s">
        <v>16</v>
      </c>
      <c r="F27" s="11">
        <v>900</v>
      </c>
      <c r="G27" s="11">
        <f>F27*D27</f>
        <v>900</v>
      </c>
      <c r="H27" s="16" t="s">
        <v>63</v>
      </c>
      <c r="I27" s="17"/>
      <c r="J27" s="11"/>
      <c r="XEQ27" s="6"/>
    </row>
    <row r="28" s="1" customFormat="1" ht="75" customHeight="1" spans="1:11 16371:16371">
      <c r="A28" s="9" t="s">
        <v>87</v>
      </c>
      <c r="B28" s="15" t="s">
        <v>23</v>
      </c>
      <c r="C28" s="15" t="s">
        <v>88</v>
      </c>
      <c r="D28" s="11">
        <v>1</v>
      </c>
      <c r="E28" s="11" t="s">
        <v>16</v>
      </c>
      <c r="F28" s="11">
        <v>1150</v>
      </c>
      <c r="G28" s="11">
        <f>F28*D28</f>
        <v>1150</v>
      </c>
      <c r="H28" s="16" t="s">
        <v>25</v>
      </c>
      <c r="I28" s="17"/>
      <c r="J28" s="11"/>
      <c r="XEQ28" s="6"/>
    </row>
    <row r="29" s="1" customFormat="1" ht="75" customHeight="1" spans="1:11 16371:16371">
      <c r="A29" s="9" t="s">
        <v>89</v>
      </c>
      <c r="B29" s="15" t="s">
        <v>90</v>
      </c>
      <c r="C29" s="15" t="s">
        <v>28</v>
      </c>
      <c r="D29" s="11">
        <v>1</v>
      </c>
      <c r="E29" s="11" t="s">
        <v>16</v>
      </c>
      <c r="F29" s="11">
        <v>780</v>
      </c>
      <c r="G29" s="11">
        <f>F29*D29</f>
        <v>780</v>
      </c>
      <c r="H29" s="16" t="s">
        <v>25</v>
      </c>
      <c r="I29" s="17"/>
      <c r="J29" s="11"/>
      <c r="XEQ29" s="6"/>
    </row>
    <row r="30" s="1" customFormat="1" ht="107" customHeight="1" spans="1:11 16371:16371">
      <c r="A30" s="9" t="s">
        <v>91</v>
      </c>
      <c r="B30" s="15" t="s">
        <v>92</v>
      </c>
      <c r="C30" s="15" t="s">
        <v>93</v>
      </c>
      <c r="D30" s="11">
        <v>1</v>
      </c>
      <c r="E30" s="11" t="s">
        <v>16</v>
      </c>
      <c r="F30" s="11">
        <v>1100</v>
      </c>
      <c r="G30" s="11">
        <f>F30*D30</f>
        <v>1100</v>
      </c>
      <c r="H30" s="16" t="s">
        <v>29</v>
      </c>
      <c r="I30" s="17"/>
      <c r="J30" s="11"/>
      <c r="XEQ30" s="6"/>
    </row>
    <row r="31" s="1" customFormat="1" ht="75" customHeight="1" spans="1:11 16371:16371">
      <c r="A31" s="9" t="s">
        <v>94</v>
      </c>
      <c r="B31" s="15" t="s">
        <v>95</v>
      </c>
      <c r="C31" s="15" t="s">
        <v>96</v>
      </c>
      <c r="D31" s="11">
        <v>1</v>
      </c>
      <c r="E31" s="11" t="s">
        <v>16</v>
      </c>
      <c r="F31" s="11">
        <v>3500</v>
      </c>
      <c r="G31" s="11">
        <f>F31*D31</f>
        <v>3500</v>
      </c>
      <c r="H31" s="16" t="s">
        <v>97</v>
      </c>
      <c r="I31" s="17"/>
      <c r="J31" s="11"/>
      <c r="XEQ31" s="6"/>
    </row>
    <row r="32" s="1" customFormat="1" ht="75" customHeight="1" spans="1:11 16371:16371">
      <c r="A32" s="9" t="s">
        <v>98</v>
      </c>
      <c r="B32" s="15" t="s">
        <v>99</v>
      </c>
      <c r="C32" s="15" t="s">
        <v>100</v>
      </c>
      <c r="D32" s="11">
        <v>1</v>
      </c>
      <c r="E32" s="11" t="s">
        <v>16</v>
      </c>
      <c r="F32" s="11">
        <v>4000</v>
      </c>
      <c r="G32" s="11">
        <v>4000</v>
      </c>
      <c r="H32" s="16" t="s">
        <v>101</v>
      </c>
      <c r="I32" s="17"/>
      <c r="J32" s="11"/>
      <c r="XEQ32" s="6"/>
    </row>
    <row r="33" s="1" customFormat="1" ht="95" customHeight="1" spans="1:11 16371:16371">
      <c r="A33" s="9" t="s">
        <v>102</v>
      </c>
      <c r="B33" s="15" t="s">
        <v>103</v>
      </c>
      <c r="C33" s="15" t="s">
        <v>104</v>
      </c>
      <c r="D33" s="11">
        <v>1</v>
      </c>
      <c r="E33" s="11" t="s">
        <v>16</v>
      </c>
      <c r="F33" s="11">
        <v>1850</v>
      </c>
      <c r="G33" s="11">
        <f>F33*D33</f>
        <v>1850</v>
      </c>
      <c r="H33" s="16" t="s">
        <v>29</v>
      </c>
      <c r="I33" s="17"/>
      <c r="J33" s="11"/>
      <c r="XEQ33" s="6"/>
    </row>
    <row r="34" s="1" customFormat="1" ht="75" customHeight="1" spans="1:11 16371:16371">
      <c r="A34" s="9" t="s">
        <v>105</v>
      </c>
      <c r="B34" s="15" t="s">
        <v>106</v>
      </c>
      <c r="C34" s="15" t="s">
        <v>107</v>
      </c>
      <c r="D34" s="11">
        <v>1</v>
      </c>
      <c r="E34" s="11" t="s">
        <v>16</v>
      </c>
      <c r="F34" s="11">
        <v>1000</v>
      </c>
      <c r="G34" s="11">
        <f>F34*D34</f>
        <v>1000</v>
      </c>
      <c r="H34" s="16" t="s">
        <v>108</v>
      </c>
      <c r="I34" s="17"/>
      <c r="J34" s="11"/>
      <c r="XEQ34" s="6"/>
    </row>
    <row r="35" s="1" customFormat="1" ht="75" customHeight="1" spans="1:11 16371:16371">
      <c r="A35" s="9" t="s">
        <v>109</v>
      </c>
      <c r="B35" s="15" t="s">
        <v>23</v>
      </c>
      <c r="C35" s="15" t="s">
        <v>110</v>
      </c>
      <c r="D35" s="11">
        <v>1</v>
      </c>
      <c r="E35" s="11" t="s">
        <v>16</v>
      </c>
      <c r="F35" s="11">
        <v>800</v>
      </c>
      <c r="G35" s="11">
        <f>F35*D35</f>
        <v>800</v>
      </c>
      <c r="H35" s="16" t="s">
        <v>25</v>
      </c>
      <c r="I35" s="17"/>
      <c r="J35" s="11"/>
      <c r="XEQ35" s="6"/>
    </row>
    <row r="36" s="1" customFormat="1" ht="90" customHeight="1" spans="1:11 16371:16371">
      <c r="A36" s="9" t="s">
        <v>111</v>
      </c>
      <c r="B36" s="15" t="s">
        <v>112</v>
      </c>
      <c r="C36" s="15" t="s">
        <v>113</v>
      </c>
      <c r="D36" s="11">
        <v>1</v>
      </c>
      <c r="E36" s="11" t="s">
        <v>16</v>
      </c>
      <c r="F36" s="11">
        <v>3800</v>
      </c>
      <c r="G36" s="11">
        <f>F36*D36</f>
        <v>3800</v>
      </c>
      <c r="H36" s="16" t="s">
        <v>45</v>
      </c>
      <c r="I36" s="17"/>
      <c r="J36" s="11"/>
      <c r="XEQ36" s="6"/>
    </row>
    <row r="37" s="1" customFormat="1" ht="30" customHeight="1" spans="1:11 16371:16371">
      <c r="A37" s="12" t="s">
        <v>114</v>
      </c>
      <c r="B37" s="13"/>
      <c r="C37" s="13"/>
      <c r="D37" s="13"/>
      <c r="E37" s="13"/>
      <c r="F37" s="13"/>
      <c r="G37" s="13"/>
      <c r="H37" s="13"/>
      <c r="I37" s="13"/>
      <c r="J37" s="14"/>
      <c r="XEQ37" s="6"/>
    </row>
    <row r="38" s="1" customFormat="1" ht="75" customHeight="1" spans="1:11 16371:16371">
      <c r="A38" s="9" t="s">
        <v>115</v>
      </c>
      <c r="B38" s="15" t="s">
        <v>116</v>
      </c>
      <c r="C38" s="15" t="s">
        <v>117</v>
      </c>
      <c r="D38" s="11">
        <v>2</v>
      </c>
      <c r="E38" s="11" t="s">
        <v>16</v>
      </c>
      <c r="F38" s="11">
        <v>3400</v>
      </c>
      <c r="G38" s="11">
        <f t="shared" ref="G38:G45" si="2">F38*D38</f>
        <v>6800</v>
      </c>
      <c r="H38" s="16" t="s">
        <v>118</v>
      </c>
      <c r="I38" s="17"/>
      <c r="J38" s="11"/>
      <c r="XEQ38" s="6"/>
    </row>
    <row r="39" s="1" customFormat="1" ht="87" customHeight="1" spans="1:11 16371:16371">
      <c r="A39" s="9" t="s">
        <v>119</v>
      </c>
      <c r="B39" s="15" t="s">
        <v>90</v>
      </c>
      <c r="C39" s="15" t="s">
        <v>120</v>
      </c>
      <c r="D39" s="11">
        <v>1</v>
      </c>
      <c r="E39" s="11" t="s">
        <v>16</v>
      </c>
      <c r="F39" s="11">
        <v>700</v>
      </c>
      <c r="G39" s="11">
        <f t="shared" si="2"/>
        <v>700</v>
      </c>
      <c r="H39" s="16" t="s">
        <v>121</v>
      </c>
      <c r="I39" s="17"/>
      <c r="J39" s="11"/>
      <c r="XEQ39" s="6"/>
    </row>
    <row r="40" s="1" customFormat="1" ht="139" customHeight="1" spans="1:11 16371:16371">
      <c r="A40" s="9" t="s">
        <v>122</v>
      </c>
      <c r="B40" s="15" t="s">
        <v>123</v>
      </c>
      <c r="C40" s="15" t="s">
        <v>124</v>
      </c>
      <c r="D40" s="11">
        <v>1</v>
      </c>
      <c r="E40" s="11" t="s">
        <v>16</v>
      </c>
      <c r="F40" s="19">
        <v>6000</v>
      </c>
      <c r="G40" s="19">
        <v>6000</v>
      </c>
      <c r="H40" s="16" t="s">
        <v>125</v>
      </c>
      <c r="I40" s="17"/>
      <c r="J40" s="11"/>
      <c r="XEQ40" s="6"/>
    </row>
    <row r="41" s="1" customFormat="1" ht="108" customHeight="1" spans="1:11 16371:16371">
      <c r="A41" s="9" t="s">
        <v>126</v>
      </c>
      <c r="B41" s="15" t="s">
        <v>92</v>
      </c>
      <c r="C41" s="15" t="s">
        <v>93</v>
      </c>
      <c r="D41" s="11">
        <v>1</v>
      </c>
      <c r="E41" s="11" t="s">
        <v>16</v>
      </c>
      <c r="F41" s="11">
        <v>1200</v>
      </c>
      <c r="G41" s="11">
        <f t="shared" si="2"/>
        <v>1200</v>
      </c>
      <c r="H41" s="16" t="s">
        <v>29</v>
      </c>
      <c r="I41" s="17"/>
      <c r="J41" s="11"/>
      <c r="XEQ41" s="6"/>
    </row>
    <row r="42" s="1" customFormat="1" ht="97" customHeight="1" spans="1:11 16371:16371">
      <c r="A42" s="9" t="s">
        <v>127</v>
      </c>
      <c r="B42" s="15" t="s">
        <v>23</v>
      </c>
      <c r="C42" s="15" t="s">
        <v>128</v>
      </c>
      <c r="D42" s="11">
        <v>1</v>
      </c>
      <c r="E42" s="11" t="s">
        <v>16</v>
      </c>
      <c r="F42" s="11">
        <v>1200</v>
      </c>
      <c r="G42" s="11">
        <f t="shared" si="2"/>
        <v>1200</v>
      </c>
      <c r="H42" s="16" t="s">
        <v>25</v>
      </c>
      <c r="I42" s="17"/>
      <c r="J42" s="11"/>
      <c r="XEQ42" s="6"/>
    </row>
    <row r="43" s="1" customFormat="1" ht="89" customHeight="1" spans="1:11 16371:16371">
      <c r="A43" s="9" t="s">
        <v>129</v>
      </c>
      <c r="B43" s="15" t="s">
        <v>23</v>
      </c>
      <c r="C43" s="15" t="s">
        <v>130</v>
      </c>
      <c r="D43" s="11">
        <v>1</v>
      </c>
      <c r="E43" s="11" t="s">
        <v>16</v>
      </c>
      <c r="F43" s="11">
        <v>650</v>
      </c>
      <c r="G43" s="11">
        <f t="shared" si="2"/>
        <v>650</v>
      </c>
      <c r="H43" s="16" t="s">
        <v>25</v>
      </c>
      <c r="I43" s="17"/>
      <c r="J43" s="11"/>
      <c r="K43" s="20" t="s">
        <v>11</v>
      </c>
      <c r="XEQ43" s="6"/>
    </row>
    <row r="44" s="1" customFormat="1" ht="71" customHeight="1" spans="1:11 16371:16371">
      <c r="A44" s="9" t="s">
        <v>131</v>
      </c>
      <c r="B44" s="15" t="s">
        <v>132</v>
      </c>
      <c r="C44" s="15" t="s">
        <v>86</v>
      </c>
      <c r="D44" s="11">
        <v>1</v>
      </c>
      <c r="E44" s="11" t="s">
        <v>16</v>
      </c>
      <c r="F44" s="11">
        <v>900</v>
      </c>
      <c r="G44" s="11">
        <f t="shared" si="2"/>
        <v>900</v>
      </c>
      <c r="H44" s="16" t="s">
        <v>63</v>
      </c>
      <c r="I44" s="17"/>
      <c r="J44" s="11"/>
      <c r="XEQ44" s="6"/>
    </row>
    <row r="45" s="1" customFormat="1" ht="63" customHeight="1" spans="1:11 16371:16371">
      <c r="A45" s="9" t="s">
        <v>133</v>
      </c>
      <c r="B45" s="15" t="s">
        <v>134</v>
      </c>
      <c r="C45" s="15" t="s">
        <v>135</v>
      </c>
      <c r="D45" s="11">
        <v>1</v>
      </c>
      <c r="E45" s="11" t="s">
        <v>16</v>
      </c>
      <c r="F45" s="11">
        <v>2500</v>
      </c>
      <c r="G45" s="11">
        <f t="shared" si="2"/>
        <v>2500</v>
      </c>
      <c r="H45" s="16" t="s">
        <v>136</v>
      </c>
      <c r="I45" s="17"/>
      <c r="J45" s="11"/>
      <c r="XEQ45" s="6"/>
    </row>
    <row r="46" s="1" customFormat="1" ht="30" customHeight="1" spans="1:11 16371:16371">
      <c r="A46" s="12" t="s">
        <v>137</v>
      </c>
      <c r="B46" s="13"/>
      <c r="C46" s="13"/>
      <c r="D46" s="13"/>
      <c r="E46" s="13"/>
      <c r="F46" s="13"/>
      <c r="G46" s="13"/>
      <c r="H46" s="13"/>
      <c r="I46" s="13"/>
      <c r="J46" s="14"/>
      <c r="XEQ46" s="6"/>
    </row>
    <row r="47" s="1" customFormat="1" ht="109" customHeight="1" spans="1:11 16371:16371">
      <c r="A47" s="9" t="s">
        <v>138</v>
      </c>
      <c r="B47" s="15" t="s">
        <v>43</v>
      </c>
      <c r="C47" s="15" t="s">
        <v>44</v>
      </c>
      <c r="D47" s="11">
        <v>1</v>
      </c>
      <c r="E47" s="11" t="s">
        <v>16</v>
      </c>
      <c r="F47" s="11">
        <v>4800</v>
      </c>
      <c r="G47" s="11">
        <f>F47*D47</f>
        <v>4800</v>
      </c>
      <c r="H47" s="16" t="s">
        <v>45</v>
      </c>
      <c r="I47" s="17"/>
      <c r="J47" s="11"/>
      <c r="XEQ47" s="6"/>
    </row>
    <row r="48" s="1" customFormat="1" ht="91" customHeight="1" spans="1:11 16371:16371">
      <c r="A48" s="9" t="s">
        <v>139</v>
      </c>
      <c r="B48" s="15" t="s">
        <v>140</v>
      </c>
      <c r="C48" s="15" t="s">
        <v>141</v>
      </c>
      <c r="D48" s="11">
        <v>1</v>
      </c>
      <c r="E48" s="11" t="s">
        <v>16</v>
      </c>
      <c r="F48" s="21">
        <v>2200</v>
      </c>
      <c r="G48" s="21">
        <f>SUM(D48*F48)</f>
        <v>2200</v>
      </c>
      <c r="H48" s="16" t="s">
        <v>45</v>
      </c>
      <c r="I48" s="17"/>
      <c r="J48" s="11"/>
      <c r="XEQ48" s="6"/>
    </row>
    <row r="49" s="1" customFormat="1" ht="95" customHeight="1" spans="1:11 16371:16371">
      <c r="A49" s="9" t="s">
        <v>142</v>
      </c>
      <c r="B49" s="15" t="s">
        <v>143</v>
      </c>
      <c r="C49" s="15" t="s">
        <v>144</v>
      </c>
      <c r="D49" s="11">
        <v>3</v>
      </c>
      <c r="E49" s="11" t="s">
        <v>16</v>
      </c>
      <c r="F49" s="11">
        <v>950</v>
      </c>
      <c r="G49" s="11">
        <f>F49*D49</f>
        <v>2850</v>
      </c>
      <c r="H49" s="16" t="s">
        <v>145</v>
      </c>
      <c r="I49" s="17"/>
      <c r="J49" s="11"/>
      <c r="K49" s="22" t="s">
        <v>146</v>
      </c>
      <c r="XEQ49" s="6"/>
    </row>
    <row r="50" s="1" customFormat="1" ht="30" customHeight="1" spans="1:11 16371:16371">
      <c r="A50" s="12" t="s">
        <v>147</v>
      </c>
      <c r="B50" s="13"/>
      <c r="C50" s="13"/>
      <c r="D50" s="13"/>
      <c r="E50" s="13"/>
      <c r="F50" s="13"/>
      <c r="G50" s="13"/>
      <c r="H50" s="13"/>
      <c r="I50" s="13"/>
      <c r="J50" s="14"/>
      <c r="XEQ50" s="6"/>
    </row>
    <row r="51" s="1" customFormat="1" ht="75" customHeight="1" spans="1:11 16371:16371">
      <c r="A51" s="9" t="s">
        <v>148</v>
      </c>
      <c r="B51" s="15" t="s">
        <v>85</v>
      </c>
      <c r="C51" s="15" t="s">
        <v>149</v>
      </c>
      <c r="D51" s="11">
        <v>3</v>
      </c>
      <c r="E51" s="11" t="s">
        <v>16</v>
      </c>
      <c r="F51" s="11">
        <v>900</v>
      </c>
      <c r="G51" s="11">
        <f>F51*D51</f>
        <v>2700</v>
      </c>
      <c r="H51" s="16" t="s">
        <v>63</v>
      </c>
      <c r="I51" s="17"/>
      <c r="J51" s="11"/>
      <c r="XEQ51" s="6"/>
    </row>
    <row r="52" s="1" customFormat="1" ht="75" customHeight="1" spans="1:11 16371:16371">
      <c r="A52" s="9" t="s">
        <v>150</v>
      </c>
      <c r="B52" s="15" t="s">
        <v>85</v>
      </c>
      <c r="C52" s="15" t="s">
        <v>86</v>
      </c>
      <c r="D52" s="11">
        <v>1</v>
      </c>
      <c r="E52" s="11" t="s">
        <v>16</v>
      </c>
      <c r="F52" s="11">
        <v>1000</v>
      </c>
      <c r="G52" s="11">
        <f>F52*D52</f>
        <v>1000</v>
      </c>
      <c r="H52" s="16" t="s">
        <v>63</v>
      </c>
      <c r="I52" s="17"/>
      <c r="J52" s="11"/>
      <c r="XEQ52" s="6"/>
    </row>
    <row r="53" s="1" customFormat="1" ht="58" customHeight="1" spans="1:11 16371:16371">
      <c r="A53" s="9" t="s">
        <v>151</v>
      </c>
      <c r="B53" s="15" t="s">
        <v>152</v>
      </c>
      <c r="C53" s="15" t="s">
        <v>153</v>
      </c>
      <c r="D53" s="11">
        <v>2</v>
      </c>
      <c r="E53" s="11" t="s">
        <v>16</v>
      </c>
      <c r="F53" s="11">
        <v>550</v>
      </c>
      <c r="G53" s="11">
        <f>F53*D53</f>
        <v>1100</v>
      </c>
      <c r="H53" s="16" t="s">
        <v>154</v>
      </c>
      <c r="I53" s="17"/>
      <c r="J53" s="11"/>
      <c r="XEQ53" s="6"/>
    </row>
    <row r="54" s="1" customFormat="1" ht="30" customHeight="1" spans="1:11 16371:16371">
      <c r="A54" s="12" t="s">
        <v>155</v>
      </c>
      <c r="B54" s="13"/>
      <c r="C54" s="13"/>
      <c r="D54" s="13"/>
      <c r="E54" s="13"/>
      <c r="F54" s="13"/>
      <c r="G54" s="13"/>
      <c r="H54" s="13"/>
      <c r="I54" s="13"/>
      <c r="J54" s="14"/>
      <c r="XEQ54" s="6"/>
    </row>
    <row r="55" s="1" customFormat="1" ht="105" customHeight="1" spans="1:11 16371:16371">
      <c r="A55" s="9" t="s">
        <v>156</v>
      </c>
      <c r="B55" s="15" t="s">
        <v>27</v>
      </c>
      <c r="C55" s="15" t="s">
        <v>73</v>
      </c>
      <c r="D55" s="11">
        <v>1</v>
      </c>
      <c r="E55" s="11" t="s">
        <v>16</v>
      </c>
      <c r="F55" s="11">
        <v>700</v>
      </c>
      <c r="G55" s="11">
        <f>F55*D55</f>
        <v>700</v>
      </c>
      <c r="H55" s="16" t="s">
        <v>29</v>
      </c>
      <c r="I55" s="17"/>
      <c r="J55" s="11"/>
      <c r="XEQ55" s="6"/>
    </row>
    <row r="56" s="1" customFormat="1" ht="61" customHeight="1" spans="1:11 16371:16371">
      <c r="A56" s="9" t="s">
        <v>157</v>
      </c>
      <c r="B56" s="15" t="s">
        <v>158</v>
      </c>
      <c r="C56" s="15" t="s">
        <v>159</v>
      </c>
      <c r="D56" s="11">
        <v>1</v>
      </c>
      <c r="E56" s="11" t="s">
        <v>16</v>
      </c>
      <c r="F56" s="11">
        <v>1700</v>
      </c>
      <c r="G56" s="11">
        <v>1500</v>
      </c>
      <c r="H56" s="16" t="s">
        <v>160</v>
      </c>
      <c r="I56" s="17"/>
      <c r="J56" s="11"/>
      <c r="XEQ56" s="6"/>
    </row>
    <row r="57" s="1" customFormat="1" ht="69" customHeight="1" spans="1:11 16371:16371">
      <c r="A57" s="9" t="s">
        <v>161</v>
      </c>
      <c r="B57" s="15" t="s">
        <v>162</v>
      </c>
      <c r="C57" s="15" t="s">
        <v>163</v>
      </c>
      <c r="D57" s="11">
        <v>1</v>
      </c>
      <c r="E57" s="11" t="s">
        <v>16</v>
      </c>
      <c r="F57" s="11">
        <v>1200</v>
      </c>
      <c r="G57" s="11">
        <f>F57*D57</f>
        <v>1200</v>
      </c>
      <c r="H57" s="16" t="s">
        <v>164</v>
      </c>
      <c r="I57" s="17"/>
      <c r="J57" s="11"/>
      <c r="XEQ57" s="6"/>
    </row>
    <row r="58" s="1" customFormat="1" ht="94" customHeight="1" spans="1:11 16371:16371">
      <c r="A58" s="9" t="s">
        <v>165</v>
      </c>
      <c r="B58" s="15" t="s">
        <v>23</v>
      </c>
      <c r="C58" s="15" t="s">
        <v>166</v>
      </c>
      <c r="D58" s="11">
        <v>1</v>
      </c>
      <c r="E58" s="11" t="s">
        <v>16</v>
      </c>
      <c r="F58" s="11">
        <v>450</v>
      </c>
      <c r="G58" s="11">
        <f>F58*D58</f>
        <v>450</v>
      </c>
      <c r="H58" s="16" t="s">
        <v>25</v>
      </c>
      <c r="I58" s="17"/>
      <c r="J58" s="11"/>
      <c r="XEQ58" s="6"/>
    </row>
    <row r="59" s="1" customFormat="1" ht="101" customHeight="1" spans="1:11 16371:16371">
      <c r="A59" s="9" t="s">
        <v>167</v>
      </c>
      <c r="B59" s="15" t="s">
        <v>51</v>
      </c>
      <c r="C59" s="15" t="s">
        <v>41</v>
      </c>
      <c r="D59" s="11">
        <v>1</v>
      </c>
      <c r="E59" s="11" t="s">
        <v>16</v>
      </c>
      <c r="F59" s="11">
        <v>1800</v>
      </c>
      <c r="G59" s="11">
        <f>F59*D59</f>
        <v>1800</v>
      </c>
      <c r="H59" s="16" t="s">
        <v>45</v>
      </c>
      <c r="I59" s="17"/>
      <c r="J59" s="11"/>
      <c r="XEQ59" s="6"/>
    </row>
    <row r="60" s="1" customFormat="1" ht="30" customHeight="1" spans="1:11 16371:16371">
      <c r="A60" s="12" t="s">
        <v>168</v>
      </c>
      <c r="B60" s="13"/>
      <c r="C60" s="13"/>
      <c r="D60" s="13"/>
      <c r="E60" s="13"/>
      <c r="F60" s="13"/>
      <c r="G60" s="13"/>
      <c r="H60" s="13"/>
      <c r="I60" s="13"/>
      <c r="J60" s="14"/>
      <c r="XEQ60" s="6"/>
    </row>
    <row r="61" s="1" customFormat="1" ht="93" customHeight="1" spans="1:11 16371:16371">
      <c r="A61" s="9" t="s">
        <v>169</v>
      </c>
      <c r="B61" s="15" t="s">
        <v>170</v>
      </c>
      <c r="C61" s="15" t="s">
        <v>104</v>
      </c>
      <c r="D61" s="11">
        <v>1</v>
      </c>
      <c r="E61" s="11" t="s">
        <v>16</v>
      </c>
      <c r="F61" s="11">
        <v>2600</v>
      </c>
      <c r="G61" s="11">
        <f>F61*D61</f>
        <v>2600</v>
      </c>
      <c r="H61" s="16" t="s">
        <v>25</v>
      </c>
      <c r="I61" s="17"/>
      <c r="J61" s="11"/>
      <c r="XEQ61" s="6"/>
    </row>
    <row r="62" s="1" customFormat="1" ht="75" customHeight="1" spans="1:11 16371:16371">
      <c r="A62" s="9" t="s">
        <v>171</v>
      </c>
      <c r="B62" s="15" t="s">
        <v>116</v>
      </c>
      <c r="C62" s="15" t="s">
        <v>117</v>
      </c>
      <c r="D62" s="11">
        <v>2</v>
      </c>
      <c r="E62" s="11" t="s">
        <v>16</v>
      </c>
      <c r="F62" s="11">
        <v>3600</v>
      </c>
      <c r="G62" s="11">
        <f>F62*D62</f>
        <v>7200</v>
      </c>
      <c r="H62" s="16" t="s">
        <v>118</v>
      </c>
      <c r="I62" s="17"/>
      <c r="J62" s="11"/>
      <c r="XEQ62" s="6"/>
    </row>
    <row r="63" s="1" customFormat="1" ht="75" customHeight="1" spans="1:11 16371:16371">
      <c r="A63" s="9" t="s">
        <v>172</v>
      </c>
      <c r="B63" s="15" t="s">
        <v>47</v>
      </c>
      <c r="C63" s="15" t="s">
        <v>173</v>
      </c>
      <c r="D63" s="11">
        <v>1</v>
      </c>
      <c r="E63" s="11" t="s">
        <v>16</v>
      </c>
      <c r="F63" s="11">
        <v>870</v>
      </c>
      <c r="G63" s="11">
        <f>F63*D63</f>
        <v>870</v>
      </c>
      <c r="H63" s="16" t="s">
        <v>25</v>
      </c>
      <c r="I63" s="17"/>
      <c r="J63" s="11"/>
      <c r="XEQ63" s="6"/>
    </row>
    <row r="64" ht="75" customHeight="1" spans="1:11 16371:16371">
      <c r="A64" s="9" t="s">
        <v>174</v>
      </c>
      <c r="B64" s="21" t="s">
        <v>175</v>
      </c>
      <c r="C64" s="23" t="s">
        <v>176</v>
      </c>
      <c r="D64" s="11">
        <v>16</v>
      </c>
      <c r="E64" s="11" t="s">
        <v>16</v>
      </c>
      <c r="F64" s="11">
        <v>500</v>
      </c>
      <c r="G64" s="11">
        <f>F64*D64</f>
        <v>8000</v>
      </c>
      <c r="H64" s="16" t="s">
        <v>177</v>
      </c>
      <c r="I64" s="17"/>
      <c r="J64" s="11"/>
      <c r="K64" s="24" t="s">
        <v>11</v>
      </c>
    </row>
    <row r="65" ht="75" customHeight="1" spans="1:11">
      <c r="A65" s="9" t="s">
        <v>178</v>
      </c>
      <c r="B65" s="21" t="s">
        <v>179</v>
      </c>
      <c r="C65" s="11" t="s">
        <v>180</v>
      </c>
      <c r="D65" s="11">
        <v>2</v>
      </c>
      <c r="E65" s="11" t="s">
        <v>16</v>
      </c>
      <c r="F65" s="11">
        <v>900</v>
      </c>
      <c r="G65" s="11">
        <f>F65*D65</f>
        <v>1800</v>
      </c>
      <c r="H65" s="10" t="s">
        <v>181</v>
      </c>
      <c r="I65" s="17"/>
      <c r="J65" s="11"/>
      <c r="K65" s="11"/>
    </row>
    <row r="66" ht="58" customHeight="1" spans="1:11">
      <c r="A66" s="9" t="s">
        <v>182</v>
      </c>
      <c r="B66" s="21" t="s">
        <v>183</v>
      </c>
      <c r="C66" s="25" t="s">
        <v>184</v>
      </c>
      <c r="D66" s="11">
        <v>1</v>
      </c>
      <c r="E66" s="11" t="s">
        <v>16</v>
      </c>
      <c r="F66" s="11">
        <v>2000</v>
      </c>
      <c r="G66" s="11">
        <f>D66*F66</f>
        <v>2000</v>
      </c>
      <c r="H66" s="26" t="s">
        <v>185</v>
      </c>
      <c r="I66" s="17"/>
      <c r="J66" s="11" t="s">
        <v>186</v>
      </c>
      <c r="K66" s="19"/>
    </row>
    <row r="67" ht="63" customHeight="1" spans="1:11">
      <c r="A67" s="9" t="s">
        <v>187</v>
      </c>
      <c r="B67" s="21" t="s">
        <v>188</v>
      </c>
      <c r="C67" s="25" t="s">
        <v>189</v>
      </c>
      <c r="D67" s="11">
        <v>1</v>
      </c>
      <c r="E67" s="11" t="s">
        <v>16</v>
      </c>
      <c r="F67" s="11">
        <v>4000</v>
      </c>
      <c r="G67" s="11">
        <v>4000</v>
      </c>
      <c r="H67" s="26" t="s">
        <v>190</v>
      </c>
      <c r="I67" s="17"/>
      <c r="J67" s="11" t="s">
        <v>186</v>
      </c>
      <c r="K67" s="19"/>
    </row>
    <row r="68" ht="75" customHeight="1" spans="1:11">
      <c r="A68" s="9" t="s">
        <v>191</v>
      </c>
      <c r="B68" s="21" t="s">
        <v>192</v>
      </c>
      <c r="C68" s="21" t="s">
        <v>193</v>
      </c>
      <c r="D68" s="11">
        <v>1</v>
      </c>
      <c r="E68" s="11" t="s">
        <v>194</v>
      </c>
      <c r="F68" s="11">
        <v>2000</v>
      </c>
      <c r="G68" s="11">
        <f>D68*F68</f>
        <v>2000</v>
      </c>
      <c r="H68" s="16" t="s">
        <v>195</v>
      </c>
      <c r="I68" s="17"/>
      <c r="J68" s="21" t="s">
        <v>196</v>
      </c>
    </row>
    <row r="69" ht="42" customHeight="1" spans="1:11">
      <c r="A69" s="12" t="s">
        <v>197</v>
      </c>
      <c r="B69" s="14"/>
      <c r="C69" s="11"/>
      <c r="D69" s="11"/>
      <c r="E69" s="11"/>
      <c r="F69" s="27"/>
      <c r="G69" s="11">
        <f>SUM(G4:G68)</f>
        <v>140000</v>
      </c>
      <c r="H69" s="16"/>
      <c r="I69" s="17"/>
      <c r="J69" s="11"/>
    </row>
  </sheetData>
  <autoFilter xmlns:etc="http://www.wps.cn/officeDocument/2017/etCustomData" ref="A2:XEQ69" etc:filterBottomFollowUsedRange="0">
    <extLst/>
  </autoFilter>
  <mergeCells count="10">
    <mergeCell ref="A1:J1"/>
    <mergeCell ref="A3:J3"/>
    <mergeCell ref="A16:J16"/>
    <mergeCell ref="A26:J26"/>
    <mergeCell ref="A37:J37"/>
    <mergeCell ref="A46:J46"/>
    <mergeCell ref="A50:J50"/>
    <mergeCell ref="A54:J54"/>
    <mergeCell ref="A60:J60"/>
    <mergeCell ref="A69:B69"/>
  </mergeCells>
  <pageMargins left="0.75" right="0.75" top="1" bottom="1" header="0.511805555555556" footer="0.511805555555556"/>
  <pageSetup paperSize="1" scale="85" orientation="landscape" horizontalDpi="200" verticalDpi="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ikaruga</dc:creator>
  <cp:lastModifiedBy>梦</cp:lastModifiedBy>
  <dcterms:created xsi:type="dcterms:W3CDTF">2019-10-30T09:45:00Z</dcterms:created>
  <dcterms:modified xsi:type="dcterms:W3CDTF">2025-12-19T08:55:29Z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517491853D3E4E51B264B913B0E1EE6B_13</vt:lpwstr>
  </property>
  <property fmtid="{D5CDD505-2E9C-101B-9397-08002B2CF9AE}" pid="4" name="CalculationRule">
    <vt:i4>0</vt:i4>
  </property>
</Properties>
</file>